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4000" windowHeight="9675" activeTab="1"/>
  </bookViews>
  <sheets>
    <sheet name="Member of Assembly - 142nd Dist" sheetId="28" r:id="rId1"/>
    <sheet name="County Judge" sheetId="2" r:id="rId2"/>
    <sheet name="Lancaster Town Justice" sheetId="29" r:id="rId3"/>
    <sheet name="Orchard Park Town Justice" sheetId="30" r:id="rId4"/>
  </sheets>
  <definedNames>
    <definedName name="_xlnm.Print_Titles" localSheetId="1">'County Judge'!$1:$2</definedName>
    <definedName name="_xlnm.Print_Titles" localSheetId="0">'Member of Assembly - 142nd Dist'!$1:$2</definedName>
  </definedNames>
  <calcPr calcId="145621"/>
</workbook>
</file>

<file path=xl/calcChain.xml><?xml version="1.0" encoding="utf-8"?>
<calcChain xmlns="http://schemas.openxmlformats.org/spreadsheetml/2006/main">
  <c r="E116" i="28" l="1"/>
  <c r="E70" i="28"/>
  <c r="E65" i="28" l="1"/>
  <c r="E44" i="28" l="1"/>
  <c r="E120" i="28" l="1"/>
  <c r="B355" i="2"/>
  <c r="C355" i="2"/>
  <c r="D355" i="2"/>
  <c r="E355" i="2"/>
  <c r="B364" i="2"/>
  <c r="C364" i="2"/>
  <c r="D364" i="2"/>
  <c r="E364" i="2"/>
  <c r="B371" i="2"/>
  <c r="C371" i="2"/>
  <c r="D371" i="2"/>
  <c r="E371" i="2"/>
  <c r="B378" i="2"/>
  <c r="C378" i="2"/>
  <c r="D378" i="2"/>
  <c r="E378" i="2"/>
  <c r="D18" i="30" l="1"/>
  <c r="C18" i="30"/>
  <c r="B18" i="30"/>
  <c r="F17" i="30"/>
  <c r="E17" i="30" s="1"/>
  <c r="F16" i="30"/>
  <c r="E16" i="30" s="1"/>
  <c r="F15" i="30"/>
  <c r="E15" i="30" s="1"/>
  <c r="F14" i="30"/>
  <c r="E14" i="30" s="1"/>
  <c r="F13" i="30"/>
  <c r="E13" i="30" s="1"/>
  <c r="F12" i="30"/>
  <c r="E12" i="30" s="1"/>
  <c r="F11" i="30"/>
  <c r="E11" i="30" s="1"/>
  <c r="F10" i="30"/>
  <c r="E10" i="30" s="1"/>
  <c r="F9" i="30"/>
  <c r="E9" i="30" s="1"/>
  <c r="F8" i="30"/>
  <c r="E8" i="30" s="1"/>
  <c r="F7" i="30"/>
  <c r="E7" i="30" s="1"/>
  <c r="F6" i="30"/>
  <c r="E6" i="30" s="1"/>
  <c r="F5" i="30"/>
  <c r="E5" i="30" s="1"/>
  <c r="C22" i="29"/>
  <c r="B22" i="29"/>
  <c r="E21" i="29"/>
  <c r="D21" i="29" s="1"/>
  <c r="E20" i="29"/>
  <c r="D20" i="29" s="1"/>
  <c r="E19" i="29"/>
  <c r="D19" i="29" s="1"/>
  <c r="E18" i="29"/>
  <c r="D18" i="29" s="1"/>
  <c r="E17" i="29"/>
  <c r="D17" i="29" s="1"/>
  <c r="E16" i="29"/>
  <c r="D16" i="29" s="1"/>
  <c r="E15" i="29"/>
  <c r="D15" i="29" s="1"/>
  <c r="E14" i="29"/>
  <c r="D14" i="29" s="1"/>
  <c r="E13" i="29"/>
  <c r="D13" i="29" s="1"/>
  <c r="E12" i="29"/>
  <c r="D12" i="29" s="1"/>
  <c r="E11" i="29"/>
  <c r="D11" i="29" s="1"/>
  <c r="E10" i="29"/>
  <c r="D10" i="29" s="1"/>
  <c r="E9" i="29"/>
  <c r="D9" i="29" s="1"/>
  <c r="E8" i="29"/>
  <c r="D8" i="29" s="1"/>
  <c r="E7" i="29"/>
  <c r="D7" i="29" s="1"/>
  <c r="E6" i="29"/>
  <c r="D6" i="29" s="1"/>
  <c r="E5" i="29"/>
  <c r="D5" i="29" s="1"/>
  <c r="E6" i="28"/>
  <c r="D6" i="28" s="1"/>
  <c r="E7" i="28"/>
  <c r="D7" i="28" s="1"/>
  <c r="E8" i="28"/>
  <c r="D8" i="28" s="1"/>
  <c r="E9" i="28"/>
  <c r="D9" i="28" s="1"/>
  <c r="E13" i="28"/>
  <c r="D13" i="28" s="1"/>
  <c r="E14" i="28"/>
  <c r="D14" i="28" s="1"/>
  <c r="E15" i="28"/>
  <c r="D15" i="28" s="1"/>
  <c r="E16" i="28"/>
  <c r="D16" i="28" s="1"/>
  <c r="E17" i="28"/>
  <c r="D17" i="28" s="1"/>
  <c r="E21" i="28"/>
  <c r="D21" i="28" s="1"/>
  <c r="E22" i="28"/>
  <c r="D22" i="28" s="1"/>
  <c r="E23" i="28"/>
  <c r="D23" i="28" s="1"/>
  <c r="E24" i="28"/>
  <c r="D24" i="28" s="1"/>
  <c r="E25" i="28"/>
  <c r="D25" i="28" s="1"/>
  <c r="E26" i="28"/>
  <c r="D26" i="28" s="1"/>
  <c r="E27" i="28"/>
  <c r="D27" i="28" s="1"/>
  <c r="E28" i="28"/>
  <c r="D28" i="28" s="1"/>
  <c r="E29" i="28"/>
  <c r="D29" i="28" s="1"/>
  <c r="E30" i="28"/>
  <c r="D30" i="28" s="1"/>
  <c r="E31" i="28"/>
  <c r="D31" i="28" s="1"/>
  <c r="E43" i="28"/>
  <c r="D43" i="28" s="1"/>
  <c r="E47" i="28"/>
  <c r="D47" i="28" s="1"/>
  <c r="E48" i="28"/>
  <c r="D48" i="28" s="1"/>
  <c r="E52" i="28"/>
  <c r="D52" i="28" s="1"/>
  <c r="E53" i="28"/>
  <c r="D53" i="28" s="1"/>
  <c r="E54" i="28"/>
  <c r="D54" i="28" s="1"/>
  <c r="E55" i="28"/>
  <c r="D55" i="28" s="1"/>
  <c r="E59" i="28"/>
  <c r="D59" i="28" s="1"/>
  <c r="E60" i="28"/>
  <c r="D60" i="28" s="1"/>
  <c r="E61" i="28"/>
  <c r="D61" i="28" s="1"/>
  <c r="E73" i="28"/>
  <c r="D73" i="28" s="1"/>
  <c r="E74" i="28"/>
  <c r="D74" i="28" s="1"/>
  <c r="E75" i="28"/>
  <c r="D75" i="28" s="1"/>
  <c r="E76" i="28"/>
  <c r="D76" i="28" s="1"/>
  <c r="E77" i="28"/>
  <c r="D77" i="28" s="1"/>
  <c r="E78" i="28"/>
  <c r="D78" i="28" s="1"/>
  <c r="E79" i="28"/>
  <c r="D79" i="28" s="1"/>
  <c r="E80" i="28"/>
  <c r="D80" i="28" s="1"/>
  <c r="E81" i="28"/>
  <c r="D81" i="28" s="1"/>
  <c r="E82" i="28"/>
  <c r="D82" i="28" s="1"/>
  <c r="E83" i="28"/>
  <c r="D83" i="28" s="1"/>
  <c r="E84" i="28"/>
  <c r="D84" i="28" s="1"/>
  <c r="E85" i="28"/>
  <c r="D85" i="28" s="1"/>
  <c r="E89" i="28"/>
  <c r="D89" i="28" s="1"/>
  <c r="E90" i="28"/>
  <c r="D90" i="28" s="1"/>
  <c r="E91" i="28"/>
  <c r="D91" i="28" s="1"/>
  <c r="E92" i="28"/>
  <c r="D92" i="28" s="1"/>
  <c r="E93" i="28"/>
  <c r="D93" i="28" s="1"/>
  <c r="E94" i="28"/>
  <c r="D94" i="28" s="1"/>
  <c r="E95" i="28"/>
  <c r="D95" i="28" s="1"/>
  <c r="E96" i="28"/>
  <c r="D96" i="28" s="1"/>
  <c r="E97" i="28"/>
  <c r="D97" i="28" s="1"/>
  <c r="E98" i="28"/>
  <c r="D98" i="28" s="1"/>
  <c r="E99" i="28"/>
  <c r="D99" i="28" s="1"/>
  <c r="E100" i="28"/>
  <c r="D100" i="28" s="1"/>
  <c r="E101" i="28"/>
  <c r="D101" i="28" s="1"/>
  <c r="E102" i="28"/>
  <c r="D102" i="28" s="1"/>
  <c r="E103" i="28"/>
  <c r="D103" i="28" s="1"/>
  <c r="E104" i="28"/>
  <c r="D104" i="28" s="1"/>
  <c r="E105" i="28"/>
  <c r="D105" i="28" s="1"/>
  <c r="E106" i="28"/>
  <c r="D106" i="28" s="1"/>
  <c r="E107" i="28"/>
  <c r="D107" i="28" s="1"/>
  <c r="E108" i="28"/>
  <c r="D108" i="28" s="1"/>
  <c r="E109" i="28"/>
  <c r="D109" i="28" s="1"/>
  <c r="E110" i="28"/>
  <c r="D110" i="28" s="1"/>
  <c r="C111" i="28"/>
  <c r="C118" i="28" s="1"/>
  <c r="B111" i="28"/>
  <c r="B118" i="28" s="1"/>
  <c r="C86" i="28"/>
  <c r="C117" i="28" s="1"/>
  <c r="B86" i="28"/>
  <c r="B117" i="28" s="1"/>
  <c r="C62" i="28"/>
  <c r="C68" i="28" s="1"/>
  <c r="B62" i="28"/>
  <c r="B68" i="28" s="1"/>
  <c r="C56" i="28"/>
  <c r="C67" i="28" s="1"/>
  <c r="B56" i="28"/>
  <c r="B67" i="28" s="1"/>
  <c r="C49" i="28"/>
  <c r="C66" i="28" s="1"/>
  <c r="B49" i="28"/>
  <c r="B66" i="28" s="1"/>
  <c r="C44" i="28"/>
  <c r="C65" i="28" s="1"/>
  <c r="B44" i="28"/>
  <c r="B65" i="28" s="1"/>
  <c r="C32" i="28"/>
  <c r="C37" i="28" s="1"/>
  <c r="B32" i="28"/>
  <c r="B37" i="28" s="1"/>
  <c r="C18" i="28"/>
  <c r="C36" i="28" s="1"/>
  <c r="B18" i="28"/>
  <c r="B36" i="28" s="1"/>
  <c r="C10" i="28"/>
  <c r="C35" i="28" s="1"/>
  <c r="B10" i="28"/>
  <c r="B35" i="28" s="1"/>
  <c r="B39" i="28" l="1"/>
  <c r="B115" i="28" s="1"/>
  <c r="C70" i="28"/>
  <c r="C116" i="28" s="1"/>
  <c r="B70" i="28"/>
  <c r="B116" i="28" s="1"/>
  <c r="C39" i="28"/>
  <c r="C115" i="28" s="1"/>
  <c r="B120" i="28" l="1"/>
  <c r="C120" i="28"/>
  <c r="C661" i="2" l="1"/>
  <c r="C692" i="2" s="1"/>
  <c r="D661" i="2"/>
  <c r="D692" i="2" s="1"/>
  <c r="E661" i="2"/>
  <c r="B661" i="2"/>
  <c r="B692" i="2" s="1"/>
  <c r="C636" i="2"/>
  <c r="C691" i="2" s="1"/>
  <c r="D636" i="2"/>
  <c r="D691" i="2" s="1"/>
  <c r="E636" i="2"/>
  <c r="B636" i="2"/>
  <c r="B691" i="2" s="1"/>
  <c r="C631" i="2"/>
  <c r="C690" i="2" s="1"/>
  <c r="D631" i="2"/>
  <c r="D690" i="2" s="1"/>
  <c r="E631" i="2"/>
  <c r="B631" i="2"/>
  <c r="B690" i="2" s="1"/>
  <c r="C597" i="2"/>
  <c r="C689" i="2" s="1"/>
  <c r="D597" i="2"/>
  <c r="D689" i="2" s="1"/>
  <c r="E597" i="2"/>
  <c r="B597" i="2"/>
  <c r="B689" i="2" s="1"/>
  <c r="C593" i="2"/>
  <c r="C688" i="2" s="1"/>
  <c r="D593" i="2"/>
  <c r="D688" i="2" s="1"/>
  <c r="E593" i="2"/>
  <c r="B593" i="2"/>
  <c r="B688" i="2" s="1"/>
  <c r="C577" i="2"/>
  <c r="C687" i="2" s="1"/>
  <c r="D577" i="2"/>
  <c r="D687" i="2" s="1"/>
  <c r="E577" i="2"/>
  <c r="B577" i="2"/>
  <c r="B687" i="2" s="1"/>
  <c r="C571" i="2"/>
  <c r="C686" i="2" s="1"/>
  <c r="D571" i="2"/>
  <c r="D686" i="2" s="1"/>
  <c r="E571" i="2"/>
  <c r="B571" i="2"/>
  <c r="B686" i="2" s="1"/>
  <c r="C564" i="2"/>
  <c r="C685" i="2" s="1"/>
  <c r="D564" i="2"/>
  <c r="D685" i="2" s="1"/>
  <c r="E564" i="2"/>
  <c r="B564" i="2"/>
  <c r="B685" i="2" s="1"/>
  <c r="C559" i="2"/>
  <c r="C684" i="2" s="1"/>
  <c r="D559" i="2"/>
  <c r="D684" i="2" s="1"/>
  <c r="E559" i="2"/>
  <c r="B559" i="2"/>
  <c r="B684" i="2" s="1"/>
  <c r="C539" i="2"/>
  <c r="C683" i="2" s="1"/>
  <c r="D539" i="2"/>
  <c r="D683" i="2" s="1"/>
  <c r="E539" i="2"/>
  <c r="B539" i="2"/>
  <c r="B683" i="2" s="1"/>
  <c r="C535" i="2"/>
  <c r="C682" i="2" s="1"/>
  <c r="D535" i="2"/>
  <c r="D682" i="2" s="1"/>
  <c r="E535" i="2"/>
  <c r="B535" i="2"/>
  <c r="B682" i="2" s="1"/>
  <c r="C494" i="2"/>
  <c r="C681" i="2" s="1"/>
  <c r="D494" i="2"/>
  <c r="D681" i="2" s="1"/>
  <c r="E494" i="2"/>
  <c r="B494" i="2"/>
  <c r="B681" i="2" s="1"/>
  <c r="C481" i="2"/>
  <c r="C680" i="2" s="1"/>
  <c r="D481" i="2"/>
  <c r="D680" i="2" s="1"/>
  <c r="E481" i="2"/>
  <c r="B481" i="2"/>
  <c r="B680" i="2" s="1"/>
  <c r="C470" i="2"/>
  <c r="C679" i="2" s="1"/>
  <c r="D470" i="2"/>
  <c r="D679" i="2" s="1"/>
  <c r="E470" i="2"/>
  <c r="B470" i="2"/>
  <c r="B679" i="2" s="1"/>
  <c r="C462" i="2"/>
  <c r="C678" i="2" s="1"/>
  <c r="D462" i="2"/>
  <c r="D678" i="2" s="1"/>
  <c r="E462" i="2"/>
  <c r="B462" i="2"/>
  <c r="B678" i="2" s="1"/>
  <c r="C456" i="2"/>
  <c r="C677" i="2" s="1"/>
  <c r="D456" i="2"/>
  <c r="D677" i="2" s="1"/>
  <c r="E456" i="2"/>
  <c r="B456" i="2"/>
  <c r="B677" i="2" s="1"/>
  <c r="C448" i="2"/>
  <c r="C676" i="2" s="1"/>
  <c r="D448" i="2"/>
  <c r="D676" i="2" s="1"/>
  <c r="E448" i="2"/>
  <c r="B448" i="2"/>
  <c r="B676" i="2" s="1"/>
  <c r="C442" i="2"/>
  <c r="C675" i="2" s="1"/>
  <c r="D442" i="2"/>
  <c r="D675" i="2" s="1"/>
  <c r="E442" i="2"/>
  <c r="B442" i="2"/>
  <c r="B675" i="2" s="1"/>
  <c r="C437" i="2"/>
  <c r="C674" i="2" s="1"/>
  <c r="D437" i="2"/>
  <c r="D674" i="2" s="1"/>
  <c r="E437" i="2"/>
  <c r="B437" i="2"/>
  <c r="B674" i="2" s="1"/>
  <c r="C419" i="2"/>
  <c r="C673" i="2" s="1"/>
  <c r="D419" i="2"/>
  <c r="D673" i="2" s="1"/>
  <c r="E419" i="2"/>
  <c r="B419" i="2"/>
  <c r="B673" i="2" s="1"/>
  <c r="C672" i="2"/>
  <c r="D672" i="2"/>
  <c r="B672" i="2"/>
  <c r="C671" i="2"/>
  <c r="D671" i="2"/>
  <c r="B671" i="2"/>
  <c r="C670" i="2"/>
  <c r="D670" i="2"/>
  <c r="B670" i="2"/>
  <c r="C669" i="2"/>
  <c r="D669" i="2"/>
  <c r="B669" i="2"/>
  <c r="C303" i="2"/>
  <c r="C668" i="2" s="1"/>
  <c r="D303" i="2"/>
  <c r="D668" i="2" s="1"/>
  <c r="E303" i="2"/>
  <c r="B303" i="2"/>
  <c r="B668" i="2" s="1"/>
  <c r="C288" i="2"/>
  <c r="C294" i="2" s="1"/>
  <c r="D288" i="2"/>
  <c r="D294" i="2" s="1"/>
  <c r="E288" i="2"/>
  <c r="B288" i="2"/>
  <c r="B294" i="2" s="1"/>
  <c r="C283" i="2"/>
  <c r="C293" i="2" s="1"/>
  <c r="D283" i="2"/>
  <c r="D293" i="2" s="1"/>
  <c r="E283" i="2"/>
  <c r="B283" i="2"/>
  <c r="B293" i="2" s="1"/>
  <c r="C278" i="2"/>
  <c r="C292" i="2" s="1"/>
  <c r="D278" i="2"/>
  <c r="D292" i="2" s="1"/>
  <c r="E278" i="2"/>
  <c r="B278" i="2"/>
  <c r="B292" i="2" s="1"/>
  <c r="C272" i="2"/>
  <c r="C291" i="2" s="1"/>
  <c r="D272" i="2"/>
  <c r="D291" i="2" s="1"/>
  <c r="E272" i="2"/>
  <c r="B272" i="2"/>
  <c r="B291" i="2" s="1"/>
  <c r="C258" i="2"/>
  <c r="C264" i="2" s="1"/>
  <c r="D258" i="2"/>
  <c r="D264" i="2" s="1"/>
  <c r="E258" i="2"/>
  <c r="B258" i="2"/>
  <c r="B264" i="2" s="1"/>
  <c r="C252" i="2"/>
  <c r="C263" i="2" s="1"/>
  <c r="D252" i="2"/>
  <c r="D263" i="2" s="1"/>
  <c r="E252" i="2"/>
  <c r="B252" i="2"/>
  <c r="B263" i="2" s="1"/>
  <c r="C245" i="2"/>
  <c r="C262" i="2" s="1"/>
  <c r="D245" i="2"/>
  <c r="D262" i="2" s="1"/>
  <c r="E245" i="2"/>
  <c r="B245" i="2"/>
  <c r="B262" i="2" s="1"/>
  <c r="C240" i="2"/>
  <c r="C261" i="2" s="1"/>
  <c r="D240" i="2"/>
  <c r="D261" i="2" s="1"/>
  <c r="E240" i="2"/>
  <c r="B240" i="2"/>
  <c r="B261" i="2" s="1"/>
  <c r="C219" i="2"/>
  <c r="C230" i="2" s="1"/>
  <c r="D219" i="2"/>
  <c r="D230" i="2" s="1"/>
  <c r="E219" i="2"/>
  <c r="B219" i="2"/>
  <c r="B230" i="2" s="1"/>
  <c r="C199" i="2"/>
  <c r="C229" i="2" s="1"/>
  <c r="D199" i="2"/>
  <c r="D229" i="2" s="1"/>
  <c r="E199" i="2"/>
  <c r="B199" i="2"/>
  <c r="B229" i="2" s="1"/>
  <c r="C185" i="2"/>
  <c r="C228" i="2" s="1"/>
  <c r="D185" i="2"/>
  <c r="D228" i="2" s="1"/>
  <c r="E185" i="2"/>
  <c r="B185" i="2"/>
  <c r="B228" i="2" s="1"/>
  <c r="C171" i="2"/>
  <c r="C227" i="2" s="1"/>
  <c r="D171" i="2"/>
  <c r="D227" i="2" s="1"/>
  <c r="E171" i="2"/>
  <c r="B171" i="2"/>
  <c r="B227" i="2" s="1"/>
  <c r="C157" i="2"/>
  <c r="C226" i="2" s="1"/>
  <c r="D157" i="2"/>
  <c r="D226" i="2" s="1"/>
  <c r="E157" i="2"/>
  <c r="B157" i="2"/>
  <c r="B226" i="2" s="1"/>
  <c r="E32" i="28" l="1"/>
  <c r="D32" i="28" s="1"/>
  <c r="E49" i="28"/>
  <c r="D49" i="28" s="1"/>
  <c r="E56" i="28"/>
  <c r="D56" i="28" s="1"/>
  <c r="E62" i="28"/>
  <c r="D62" i="28" s="1"/>
  <c r="E22" i="29"/>
  <c r="D22" i="29" s="1"/>
  <c r="F18" i="30"/>
  <c r="E18" i="30" s="1"/>
  <c r="E86" i="28"/>
  <c r="D86" i="28" s="1"/>
  <c r="E111" i="28"/>
  <c r="D111" i="28" s="1"/>
  <c r="C296" i="2"/>
  <c r="C667" i="2" s="1"/>
  <c r="B296" i="2"/>
  <c r="B667" i="2" s="1"/>
  <c r="E262" i="2"/>
  <c r="E227" i="2"/>
  <c r="E229" i="2"/>
  <c r="D266" i="2"/>
  <c r="D666" i="2" s="1"/>
  <c r="B266" i="2"/>
  <c r="B666" i="2" s="1"/>
  <c r="C266" i="2"/>
  <c r="C666" i="2" s="1"/>
  <c r="E228" i="2"/>
  <c r="E264" i="2"/>
  <c r="D296" i="2"/>
  <c r="D667" i="2" s="1"/>
  <c r="E230" i="2"/>
  <c r="E226" i="2"/>
  <c r="E291" i="2"/>
  <c r="E293" i="2"/>
  <c r="E669" i="2"/>
  <c r="E671" i="2"/>
  <c r="E673" i="2"/>
  <c r="E675" i="2"/>
  <c r="E677" i="2"/>
  <c r="E679" i="2"/>
  <c r="E681" i="2"/>
  <c r="E683" i="2"/>
  <c r="E685" i="2"/>
  <c r="E687" i="2"/>
  <c r="E689" i="2"/>
  <c r="E691" i="2"/>
  <c r="E261" i="2"/>
  <c r="E263" i="2"/>
  <c r="E292" i="2"/>
  <c r="E294" i="2"/>
  <c r="E668" i="2"/>
  <c r="E670" i="2"/>
  <c r="E672" i="2"/>
  <c r="E674" i="2"/>
  <c r="E676" i="2"/>
  <c r="E678" i="2"/>
  <c r="E680" i="2"/>
  <c r="E682" i="2"/>
  <c r="E684" i="2"/>
  <c r="E686" i="2"/>
  <c r="E688" i="2"/>
  <c r="E690" i="2"/>
  <c r="E692" i="2"/>
  <c r="C114" i="2"/>
  <c r="C225" i="2" s="1"/>
  <c r="D114" i="2"/>
  <c r="D225" i="2" s="1"/>
  <c r="E114" i="2"/>
  <c r="B114" i="2"/>
  <c r="B225" i="2" s="1"/>
  <c r="C92" i="2"/>
  <c r="C224" i="2" s="1"/>
  <c r="D92" i="2"/>
  <c r="D224" i="2" s="1"/>
  <c r="E92" i="2"/>
  <c r="B92" i="2"/>
  <c r="B224" i="2" s="1"/>
  <c r="C56" i="2"/>
  <c r="C223" i="2" s="1"/>
  <c r="D56" i="2"/>
  <c r="D223" i="2" s="1"/>
  <c r="E56" i="2"/>
  <c r="B56" i="2"/>
  <c r="B223" i="2" s="1"/>
  <c r="D22" i="2"/>
  <c r="D222" i="2" s="1"/>
  <c r="C22" i="2"/>
  <c r="C222" i="2" s="1"/>
  <c r="E22" i="2"/>
  <c r="B22" i="2"/>
  <c r="B222" i="2" s="1"/>
  <c r="E66" i="28" l="1"/>
  <c r="D66" i="28" s="1"/>
  <c r="E117" i="28"/>
  <c r="D117" i="28" s="1"/>
  <c r="E68" i="28"/>
  <c r="D68" i="28" s="1"/>
  <c r="E10" i="28"/>
  <c r="D10" i="28" s="1"/>
  <c r="E18" i="28"/>
  <c r="D18" i="28" s="1"/>
  <c r="E67" i="28"/>
  <c r="D67" i="28" s="1"/>
  <c r="E37" i="28"/>
  <c r="D37" i="28" s="1"/>
  <c r="E118" i="28"/>
  <c r="D118" i="28" s="1"/>
  <c r="D65" i="28"/>
  <c r="D232" i="2"/>
  <c r="D665" i="2" s="1"/>
  <c r="D694" i="2" s="1"/>
  <c r="E224" i="2"/>
  <c r="B232" i="2"/>
  <c r="B665" i="2" s="1"/>
  <c r="B694" i="2" s="1"/>
  <c r="C232" i="2"/>
  <c r="C665" i="2" s="1"/>
  <c r="C694" i="2" s="1"/>
  <c r="E266" i="2"/>
  <c r="E296" i="2"/>
  <c r="E222" i="2"/>
  <c r="E223" i="2"/>
  <c r="E225" i="2"/>
  <c r="E36" i="28" l="1"/>
  <c r="D36" i="28" s="1"/>
  <c r="D70" i="28"/>
  <c r="E35" i="28"/>
  <c r="D35" i="28" s="1"/>
  <c r="E667" i="2"/>
  <c r="E666" i="2"/>
  <c r="E232" i="2"/>
  <c r="E39" i="28" l="1"/>
  <c r="D39" i="28" s="1"/>
  <c r="D116" i="28"/>
  <c r="E665" i="2"/>
  <c r="E115" i="28" l="1"/>
  <c r="D115" i="28" s="1"/>
  <c r="D120" i="28" s="1"/>
  <c r="E694" i="2"/>
</calcChain>
</file>

<file path=xl/sharedStrings.xml><?xml version="1.0" encoding="utf-8"?>
<sst xmlns="http://schemas.openxmlformats.org/spreadsheetml/2006/main" count="807" uniqueCount="618">
  <si>
    <t>Blank, Void, &amp; Scattering</t>
  </si>
  <si>
    <t>Total</t>
  </si>
  <si>
    <t>City of Buffalo</t>
  </si>
  <si>
    <t>Delaware</t>
  </si>
  <si>
    <t>Delaware Total</t>
  </si>
  <si>
    <t>Ellicott</t>
  </si>
  <si>
    <t>Ellicott Total</t>
  </si>
  <si>
    <t>Fillmore</t>
  </si>
  <si>
    <t>Fillmore Total</t>
  </si>
  <si>
    <t>Lovejoy</t>
  </si>
  <si>
    <t>Lovejoy Total</t>
  </si>
  <si>
    <t>Masten</t>
  </si>
  <si>
    <t>Masten Total</t>
  </si>
  <si>
    <t>Niagara</t>
  </si>
  <si>
    <t>Niagara Total</t>
  </si>
  <si>
    <t>North</t>
  </si>
  <si>
    <t>North Total</t>
  </si>
  <si>
    <t>South</t>
  </si>
  <si>
    <t>South Total</t>
  </si>
  <si>
    <t>University</t>
  </si>
  <si>
    <t>University Total</t>
  </si>
  <si>
    <t>City of Buffalo Recapitulation</t>
  </si>
  <si>
    <t>Delaware District</t>
  </si>
  <si>
    <t>Ellicott District</t>
  </si>
  <si>
    <t>Fillmore District</t>
  </si>
  <si>
    <t>Lovejoy District</t>
  </si>
  <si>
    <t>City of Buffalo Total</t>
  </si>
  <si>
    <t>City of Lackawanna</t>
  </si>
  <si>
    <t>First Ward</t>
  </si>
  <si>
    <t>First Ward Total</t>
  </si>
  <si>
    <t>Second Ward</t>
  </si>
  <si>
    <t>Second Ward Total</t>
  </si>
  <si>
    <t>Third Ward</t>
  </si>
  <si>
    <t>Third Ward Total</t>
  </si>
  <si>
    <t>Fourth Ward</t>
  </si>
  <si>
    <t>Fourth Ward Total</t>
  </si>
  <si>
    <t>City of Tonawanda</t>
  </si>
  <si>
    <t>Alden</t>
  </si>
  <si>
    <t>City of Lackawanna Total</t>
  </si>
  <si>
    <t>Alden Total</t>
  </si>
  <si>
    <t>Amherst</t>
  </si>
  <si>
    <t>Amherst Total</t>
  </si>
  <si>
    <t>Aurora</t>
  </si>
  <si>
    <t>Aurora Total</t>
  </si>
  <si>
    <t>Boston</t>
  </si>
  <si>
    <t>Boston Total</t>
  </si>
  <si>
    <t>Brant</t>
  </si>
  <si>
    <t>Brant Total</t>
  </si>
  <si>
    <t>Cheektowaga</t>
  </si>
  <si>
    <t>Cheektowaga Total</t>
  </si>
  <si>
    <t>Clarence</t>
  </si>
  <si>
    <t>Clarence Total</t>
  </si>
  <si>
    <t>Colden</t>
  </si>
  <si>
    <t>Colden Total</t>
  </si>
  <si>
    <t xml:space="preserve">Collins </t>
  </si>
  <si>
    <t>Collins Total</t>
  </si>
  <si>
    <t>Concord</t>
  </si>
  <si>
    <t>Concord Total</t>
  </si>
  <si>
    <t>Eden</t>
  </si>
  <si>
    <t>Eden Total</t>
  </si>
  <si>
    <t>Elma</t>
  </si>
  <si>
    <t>Elma Total</t>
  </si>
  <si>
    <t>Evans</t>
  </si>
  <si>
    <t>Evans Total</t>
  </si>
  <si>
    <t>Grand Island</t>
  </si>
  <si>
    <t>Grand Island Total</t>
  </si>
  <si>
    <t>Hamburg</t>
  </si>
  <si>
    <t>Hamburg Total</t>
  </si>
  <si>
    <t>Holland</t>
  </si>
  <si>
    <t>Holland Total</t>
  </si>
  <si>
    <t>Lancaster</t>
  </si>
  <si>
    <t>Lancaster Total</t>
  </si>
  <si>
    <t>Marilla</t>
  </si>
  <si>
    <t>Marilla Total</t>
  </si>
  <si>
    <t>Newstead</t>
  </si>
  <si>
    <t>Newstead Total</t>
  </si>
  <si>
    <t>North Collins</t>
  </si>
  <si>
    <t>North Collins Total</t>
  </si>
  <si>
    <t>Orchard Park</t>
  </si>
  <si>
    <t>Orchard Park Total</t>
  </si>
  <si>
    <t>Sardinia</t>
  </si>
  <si>
    <t>Sardinia Total</t>
  </si>
  <si>
    <t>Tonawanda</t>
  </si>
  <si>
    <t>Tonawanda Total</t>
  </si>
  <si>
    <t>Wales</t>
  </si>
  <si>
    <t>Wales Total</t>
  </si>
  <si>
    <t>West Seneca</t>
  </si>
  <si>
    <t>West Seneca Total</t>
  </si>
  <si>
    <t xml:space="preserve">City of Buffalo </t>
  </si>
  <si>
    <t xml:space="preserve">City of Lackawanna </t>
  </si>
  <si>
    <t>Collins</t>
  </si>
  <si>
    <t>Office Total</t>
  </si>
  <si>
    <t>City of Lackawanna Recapitulation</t>
  </si>
  <si>
    <t>City of Tonawanda Recapitulation</t>
  </si>
  <si>
    <t>City of Tonawanda Total</t>
  </si>
  <si>
    <t>Del 1 (2, Nor 4)</t>
  </si>
  <si>
    <t>Del 3 (7, Uni 1 )</t>
  </si>
  <si>
    <t>Del 4 (5, 6)</t>
  </si>
  <si>
    <t>Del 8 (9, 15)</t>
  </si>
  <si>
    <t>Del 10</t>
  </si>
  <si>
    <t>Del 11 (12)</t>
  </si>
  <si>
    <t xml:space="preserve">Del 13 (14, Nor 10, 11) </t>
  </si>
  <si>
    <t>Del 16 (17)</t>
  </si>
  <si>
    <t>Del 18 (22, 26, Nor 24)</t>
  </si>
  <si>
    <t>Del 19 (23, 24, 25, 28)</t>
  </si>
  <si>
    <t>Del 20 (21)</t>
  </si>
  <si>
    <t>Del 27</t>
  </si>
  <si>
    <t xml:space="preserve">Del 29 </t>
  </si>
  <si>
    <t>Del 30 (31)</t>
  </si>
  <si>
    <t>Del 32 (33)</t>
  </si>
  <si>
    <t>Del 34 (Nia 15)</t>
  </si>
  <si>
    <t>Ell 1</t>
  </si>
  <si>
    <t>Ell 2 (Fil 5)</t>
  </si>
  <si>
    <t>Ell 3</t>
  </si>
  <si>
    <t>Ell 4 (10)</t>
  </si>
  <si>
    <t>Ell 5</t>
  </si>
  <si>
    <t>Ell 6</t>
  </si>
  <si>
    <t>Ell 7</t>
  </si>
  <si>
    <t>Ell 8 (9)</t>
  </si>
  <si>
    <t>Ell 11</t>
  </si>
  <si>
    <t>Ell 12 (17)</t>
  </si>
  <si>
    <t>Ell 13</t>
  </si>
  <si>
    <t>Ell 14 (Nia 19, 25)</t>
  </si>
  <si>
    <t>Ell 15 (Nia 26)</t>
  </si>
  <si>
    <t>Ell 16</t>
  </si>
  <si>
    <t>Ell 18</t>
  </si>
  <si>
    <t>Ell 19 (20)</t>
  </si>
  <si>
    <t>Ell 21</t>
  </si>
  <si>
    <t>Ell 22</t>
  </si>
  <si>
    <t>Ell 23</t>
  </si>
  <si>
    <t>Ell 24</t>
  </si>
  <si>
    <t>Ell 25</t>
  </si>
  <si>
    <t>Ell 26</t>
  </si>
  <si>
    <t>Ell 27</t>
  </si>
  <si>
    <t>Ell 28</t>
  </si>
  <si>
    <t>Ell 29</t>
  </si>
  <si>
    <t>Ell 30</t>
  </si>
  <si>
    <t>Ell 31</t>
  </si>
  <si>
    <t>Ell 32</t>
  </si>
  <si>
    <t>Ell 33</t>
  </si>
  <si>
    <t>Ell 34 (36)</t>
  </si>
  <si>
    <t>Ell 35</t>
  </si>
  <si>
    <t>Fil 1</t>
  </si>
  <si>
    <t>Fil 2 (4)</t>
  </si>
  <si>
    <t>Fil 3</t>
  </si>
  <si>
    <t>Fil 6</t>
  </si>
  <si>
    <t>Fil 7</t>
  </si>
  <si>
    <t>Fil 8</t>
  </si>
  <si>
    <t>Fil 9 (Lov 6, 10)</t>
  </si>
  <si>
    <t>Fil 10</t>
  </si>
  <si>
    <t>Fil 11</t>
  </si>
  <si>
    <t>Fil 12</t>
  </si>
  <si>
    <t>Fil 13</t>
  </si>
  <si>
    <t>Fil 14</t>
  </si>
  <si>
    <t>Fil 15</t>
  </si>
  <si>
    <t>Fil 16</t>
  </si>
  <si>
    <t>Fil 17 (Lov 23, 24, 28)</t>
  </si>
  <si>
    <t>Fil 18</t>
  </si>
  <si>
    <t>Fil 19</t>
  </si>
  <si>
    <t>Fil 20</t>
  </si>
  <si>
    <t>Fil 21</t>
  </si>
  <si>
    <t>Fil 22</t>
  </si>
  <si>
    <t>Fil 23</t>
  </si>
  <si>
    <t>Fil 24</t>
  </si>
  <si>
    <t>Fil 25</t>
  </si>
  <si>
    <t>Fil 26</t>
  </si>
  <si>
    <t>Fil 27</t>
  </si>
  <si>
    <t>Fil 28</t>
  </si>
  <si>
    <t>Fil 29</t>
  </si>
  <si>
    <t>Fil 30</t>
  </si>
  <si>
    <t>Fil 31</t>
  </si>
  <si>
    <t>Fil 32</t>
  </si>
  <si>
    <t>Fil 33</t>
  </si>
  <si>
    <t>Fil 34</t>
  </si>
  <si>
    <t>Fil 35</t>
  </si>
  <si>
    <t>Lov 1</t>
  </si>
  <si>
    <t>Lov 2</t>
  </si>
  <si>
    <t>Lov 3</t>
  </si>
  <si>
    <t>Lov 4 (Uni 25)</t>
  </si>
  <si>
    <t>Lov 5</t>
  </si>
  <si>
    <t>Lov 7</t>
  </si>
  <si>
    <t>Lov 8</t>
  </si>
  <si>
    <t>Lov 9</t>
  </si>
  <si>
    <t>Lov 11 (12)</t>
  </si>
  <si>
    <t>Lov 13</t>
  </si>
  <si>
    <t>Lov 14</t>
  </si>
  <si>
    <t>Lov 15 (16)</t>
  </si>
  <si>
    <t>Lov 17 (18, 19)</t>
  </si>
  <si>
    <t>Lov 20 (21, 22)</t>
  </si>
  <si>
    <t>Lov 26</t>
  </si>
  <si>
    <t>Lov 27 (Sou 4, 5, 6)</t>
  </si>
  <si>
    <t>Lov 29 (30, 32)</t>
  </si>
  <si>
    <t>Lov 31</t>
  </si>
  <si>
    <t>Mas 1 (3)</t>
  </si>
  <si>
    <t>Mas 2</t>
  </si>
  <si>
    <t>Mas 4</t>
  </si>
  <si>
    <t>Mas 5 (Uni 15)</t>
  </si>
  <si>
    <t>Mas 6</t>
  </si>
  <si>
    <t>Mas 7</t>
  </si>
  <si>
    <t>Mas 8</t>
  </si>
  <si>
    <t>Mas 9</t>
  </si>
  <si>
    <t>Mas 10</t>
  </si>
  <si>
    <t>Mas 11</t>
  </si>
  <si>
    <t>Mas 12</t>
  </si>
  <si>
    <t>Mas 13 (20, Uni 24)</t>
  </si>
  <si>
    <t>Mas 14</t>
  </si>
  <si>
    <t>Mas 15</t>
  </si>
  <si>
    <t>Mas 16</t>
  </si>
  <si>
    <t>Mas 17</t>
  </si>
  <si>
    <t>Mas 18</t>
  </si>
  <si>
    <t>Mas 19</t>
  </si>
  <si>
    <t>Mas 21</t>
  </si>
  <si>
    <t>Mas 22</t>
  </si>
  <si>
    <t>Mas 23</t>
  </si>
  <si>
    <t>Mas 24</t>
  </si>
  <si>
    <t>Mas 25</t>
  </si>
  <si>
    <t>Mas 26</t>
  </si>
  <si>
    <t>Mas 27</t>
  </si>
  <si>
    <t>Mas 28</t>
  </si>
  <si>
    <t>Mas 29</t>
  </si>
  <si>
    <t>Mas 30</t>
  </si>
  <si>
    <t>Mas 31</t>
  </si>
  <si>
    <t>Mas 32</t>
  </si>
  <si>
    <t>Mas 33</t>
  </si>
  <si>
    <t>Mas 34</t>
  </si>
  <si>
    <t>Mas 35</t>
  </si>
  <si>
    <t>Mas 36</t>
  </si>
  <si>
    <t>Mas 37</t>
  </si>
  <si>
    <t>Mas 38</t>
  </si>
  <si>
    <t>Mas 39</t>
  </si>
  <si>
    <t>Mas 40</t>
  </si>
  <si>
    <t>Mas 41</t>
  </si>
  <si>
    <t>Mas 42</t>
  </si>
  <si>
    <t>Nia 1 (4 &amp; Nor 25)</t>
  </si>
  <si>
    <t>Nia 2</t>
  </si>
  <si>
    <t>Nia 3 (Nor 26)</t>
  </si>
  <si>
    <t>Nia 5 (6, 9)</t>
  </si>
  <si>
    <t>Nia 7 (10)</t>
  </si>
  <si>
    <t>Nia 8 (11)</t>
  </si>
  <si>
    <t>Nia 12 (16, 20)</t>
  </si>
  <si>
    <t>Nia 13</t>
  </si>
  <si>
    <t>Nia 14 (17, 18, 24)</t>
  </si>
  <si>
    <t>Nia 21 (22)</t>
  </si>
  <si>
    <t>Nia 23 (27, 28)</t>
  </si>
  <si>
    <t>Nor 1 (2)</t>
  </si>
  <si>
    <t>Nor 3</t>
  </si>
  <si>
    <t>Nor 5 (6)</t>
  </si>
  <si>
    <t>Nor 7 (13)</t>
  </si>
  <si>
    <t>Nor 8 (9, 15, 16, 19)</t>
  </si>
  <si>
    <t>Nor 12 (14)</t>
  </si>
  <si>
    <t>Nor 17</t>
  </si>
  <si>
    <t>Nor 18 (21)</t>
  </si>
  <si>
    <t>Nor 20</t>
  </si>
  <si>
    <t>Nor 22 (27)</t>
  </si>
  <si>
    <t>Nor 23</t>
  </si>
  <si>
    <t>Sou 1 (3)</t>
  </si>
  <si>
    <t>Sou 2 (8)</t>
  </si>
  <si>
    <t>Sou 7 (9, 10, 14, 15)</t>
  </si>
  <si>
    <t>Sou 11</t>
  </si>
  <si>
    <t>Sou 12 (22, 23)</t>
  </si>
  <si>
    <t>Sou 13 (17)</t>
  </si>
  <si>
    <t>Sou 16 (19, 20)</t>
  </si>
  <si>
    <t>Sou 18 (21, 25)</t>
  </si>
  <si>
    <t>Sou 24</t>
  </si>
  <si>
    <t>Sou 26 (27, 29)</t>
  </si>
  <si>
    <t>Sou 28 (30)</t>
  </si>
  <si>
    <t>Uni 2 (3)</t>
  </si>
  <si>
    <t>Uni 4 (6, 8)</t>
  </si>
  <si>
    <t>Uni 5 (7)</t>
  </si>
  <si>
    <t>Uni 9 (10, 11)</t>
  </si>
  <si>
    <t>Uni 12</t>
  </si>
  <si>
    <t>Uni 13</t>
  </si>
  <si>
    <t>Uni 14</t>
  </si>
  <si>
    <t>Uni 16</t>
  </si>
  <si>
    <t>Uni 17</t>
  </si>
  <si>
    <t>Uni 18</t>
  </si>
  <si>
    <t>Uni 19</t>
  </si>
  <si>
    <t>Uni 20</t>
  </si>
  <si>
    <t>Uni 21</t>
  </si>
  <si>
    <t>Uni 22</t>
  </si>
  <si>
    <t>Uni 23</t>
  </si>
  <si>
    <t>Uni 26</t>
  </si>
  <si>
    <t>Uni 27</t>
  </si>
  <si>
    <t>LACK 1-1</t>
  </si>
  <si>
    <t>LACK 1-2</t>
  </si>
  <si>
    <t>LACK 1-3 (1-4)</t>
  </si>
  <si>
    <t>LACK 1-5</t>
  </si>
  <si>
    <t>LACK 2-1 (2-5, 3-4)</t>
  </si>
  <si>
    <t>LACK 2-2 (2-3, 2-4)</t>
  </si>
  <si>
    <t>LACK 3-1</t>
  </si>
  <si>
    <t>LACK 3-2</t>
  </si>
  <si>
    <t>LACK 3-3</t>
  </si>
  <si>
    <t>LACK 3-5</t>
  </si>
  <si>
    <t>LACK 4-1 (4-2)</t>
  </si>
  <si>
    <t>LACK 4-3</t>
  </si>
  <si>
    <t>LACK 4-4 (4-5)</t>
  </si>
  <si>
    <t>CTON 1-1</t>
  </si>
  <si>
    <t>CTON 1-2 (1-3)</t>
  </si>
  <si>
    <t xml:space="preserve">CTON 2-1 </t>
  </si>
  <si>
    <t>CTON 2-2 (3-3)</t>
  </si>
  <si>
    <t>CTON 2-3</t>
  </si>
  <si>
    <t xml:space="preserve">CTON 3-1 </t>
  </si>
  <si>
    <t>CTON 3-2</t>
  </si>
  <si>
    <t>CTON 4-1 (4-2)</t>
  </si>
  <si>
    <t xml:space="preserve">CTON 4-3 </t>
  </si>
  <si>
    <t>ALDN 1 (6)</t>
  </si>
  <si>
    <t>ALDN 2 (3)</t>
  </si>
  <si>
    <t>ALDN 4 (7)</t>
  </si>
  <si>
    <t>ALDN 5</t>
  </si>
  <si>
    <t>AMHS 1 (3)</t>
  </si>
  <si>
    <t>AMHS 2 (4)</t>
  </si>
  <si>
    <t>AMHS 5 (23)</t>
  </si>
  <si>
    <t>AMHS 6 (7)</t>
  </si>
  <si>
    <t>AMHS 8 (9)</t>
  </si>
  <si>
    <t>AMHS 10</t>
  </si>
  <si>
    <t>AMHS 11 (12)</t>
  </si>
  <si>
    <t>AMHS 13 (15)</t>
  </si>
  <si>
    <t>AMHS 14 (37)</t>
  </si>
  <si>
    <t>AMHS 16</t>
  </si>
  <si>
    <t>AMHS 17 (18)</t>
  </si>
  <si>
    <t>AMHS 19</t>
  </si>
  <si>
    <t>AMHS 20 (21)</t>
  </si>
  <si>
    <t>AMHS 22</t>
  </si>
  <si>
    <t>AMHS 24 (26)</t>
  </si>
  <si>
    <t>AMHS 25 (47)</t>
  </si>
  <si>
    <t>AMHS 27 (28)</t>
  </si>
  <si>
    <t>AMHS 29</t>
  </si>
  <si>
    <t>AMHS 30</t>
  </si>
  <si>
    <t>AMHS 31 (43)</t>
  </si>
  <si>
    <t>AMHS 32 (42)</t>
  </si>
  <si>
    <t>AMHS 33 (38)</t>
  </si>
  <si>
    <t>AMHS 34 (35)</t>
  </si>
  <si>
    <t>AMHS 36</t>
  </si>
  <si>
    <t>AMHS 39</t>
  </si>
  <si>
    <t>AMHS 40 (50)</t>
  </si>
  <si>
    <t>AMHS 41</t>
  </si>
  <si>
    <t>AMHS 44</t>
  </si>
  <si>
    <t>AMHS 45 (48)</t>
  </si>
  <si>
    <t>AMHS 46</t>
  </si>
  <si>
    <t>AMHS 49 (52)</t>
  </si>
  <si>
    <t>AMHS 51 (64)</t>
  </si>
  <si>
    <t>AMHS 53</t>
  </si>
  <si>
    <t>AMHS 54</t>
  </si>
  <si>
    <t>AMHS 55 (56)</t>
  </si>
  <si>
    <t>AMHS 57</t>
  </si>
  <si>
    <t>AMHS 58</t>
  </si>
  <si>
    <t>AMHS 59 (60, 79)</t>
  </si>
  <si>
    <t>AMHS 61</t>
  </si>
  <si>
    <t>AMHS 62 (66)</t>
  </si>
  <si>
    <t>AMHS 63</t>
  </si>
  <si>
    <t>AMHS 65 (77)</t>
  </si>
  <si>
    <t>AMHS 67 (76)</t>
  </si>
  <si>
    <t>AMHS 68 (69)</t>
  </si>
  <si>
    <t>AMHS 70</t>
  </si>
  <si>
    <t>AMHS 71</t>
  </si>
  <si>
    <t>AMHS 72 (73)</t>
  </si>
  <si>
    <t>AMHS 74 (75)</t>
  </si>
  <si>
    <t>AMHS 78</t>
  </si>
  <si>
    <t>AURA 1 (3, 4)</t>
  </si>
  <si>
    <t>AURA 2 (9)</t>
  </si>
  <si>
    <t>AURA 5</t>
  </si>
  <si>
    <t>AURA 6</t>
  </si>
  <si>
    <t>AURA 7</t>
  </si>
  <si>
    <t>AURA 8 (10)</t>
  </si>
  <si>
    <t>BOST 1 (2)</t>
  </si>
  <si>
    <t>BOST 3 (6)</t>
  </si>
  <si>
    <t>BOST 4</t>
  </si>
  <si>
    <t>BOST 5</t>
  </si>
  <si>
    <t>BRNT 1</t>
  </si>
  <si>
    <t>BRNT 2</t>
  </si>
  <si>
    <t>BRNT 3</t>
  </si>
  <si>
    <t>BRNT 4</t>
  </si>
  <si>
    <t>CKTW 1 (82, 95)</t>
  </si>
  <si>
    <t>CKTW 2 (3, 43)</t>
  </si>
  <si>
    <t>CKTW 4 (66, 72)</t>
  </si>
  <si>
    <t>CKTW 5 (38, 39, 93)</t>
  </si>
  <si>
    <t>CKTW 6 (7, 49)</t>
  </si>
  <si>
    <t>CKTW 8 (89, 91)</t>
  </si>
  <si>
    <t>CKTW 9 (24)</t>
  </si>
  <si>
    <t>CKTW 10 (11, 17, 73)</t>
  </si>
  <si>
    <t>CKTW 12 (13, 21)</t>
  </si>
  <si>
    <t>CKTW 14 (20, 71)</t>
  </si>
  <si>
    <t>CKTW 15 (16)</t>
  </si>
  <si>
    <t>CKTW 18 (19)</t>
  </si>
  <si>
    <t>CKTW 22 (28)</t>
  </si>
  <si>
    <t>CKTW 23 (90)</t>
  </si>
  <si>
    <t>CKTW 25 (26, 75)</t>
  </si>
  <si>
    <t>CKTW 27 (29, 30)</t>
  </si>
  <si>
    <t>CKTW 31</t>
  </si>
  <si>
    <t>CKTW 32 (35, 67, 80)</t>
  </si>
  <si>
    <t>CKTW 33 (42)</t>
  </si>
  <si>
    <t>CKTW 34</t>
  </si>
  <si>
    <t>CKTW 36 (37, 40, 60, 69)</t>
  </si>
  <si>
    <t>CKTW 41 (58)</t>
  </si>
  <si>
    <t>CKTW 44 (45)</t>
  </si>
  <si>
    <t>CKTW 46 (47, 48)</t>
  </si>
  <si>
    <t>CKTW 50</t>
  </si>
  <si>
    <t>CKTW 51 (52, 54, 94)</t>
  </si>
  <si>
    <t>CKTW 53 (74)</t>
  </si>
  <si>
    <t>CKTW 55 (56, 78)</t>
  </si>
  <si>
    <t>CKTW 57</t>
  </si>
  <si>
    <t>CKTW 59 (76)</t>
  </si>
  <si>
    <t>CKTW 61 (77, 92)</t>
  </si>
  <si>
    <t>CKTW 62 (63)</t>
  </si>
  <si>
    <t>CKTW 64</t>
  </si>
  <si>
    <t>CKTW 65 (68, 87, 88)</t>
  </si>
  <si>
    <t>CKTW 70</t>
  </si>
  <si>
    <t>CKTW 79 (81)</t>
  </si>
  <si>
    <t>CKTW 83 (84)</t>
  </si>
  <si>
    <t>CKTW 85 (86)</t>
  </si>
  <si>
    <t>CLAR 1 (7)</t>
  </si>
  <si>
    <t>CLAR 2</t>
  </si>
  <si>
    <t>CLAR 3</t>
  </si>
  <si>
    <t>CLAR 4 (10)</t>
  </si>
  <si>
    <t>CLAR 5</t>
  </si>
  <si>
    <t>CLAR 6</t>
  </si>
  <si>
    <t>CLAR 8 (9)</t>
  </si>
  <si>
    <t>CLAR 11 (20)</t>
  </si>
  <si>
    <t>CLAR 12</t>
  </si>
  <si>
    <t>CLAR 13 (14)</t>
  </si>
  <si>
    <t>CLAR 15 (17)</t>
  </si>
  <si>
    <t>CLAR 16</t>
  </si>
  <si>
    <t>CLAR 18</t>
  </si>
  <si>
    <t>CLAR 19 (22)</t>
  </si>
  <si>
    <t>CLAR 21</t>
  </si>
  <si>
    <t>CLDN 1 (2)</t>
  </si>
  <si>
    <t>CLDN 3</t>
  </si>
  <si>
    <t>COLL 1</t>
  </si>
  <si>
    <t>COLL 2</t>
  </si>
  <si>
    <t>COLL 3 (4)</t>
  </si>
  <si>
    <t>CONC 1 (5, 6)</t>
  </si>
  <si>
    <t>CONC 2</t>
  </si>
  <si>
    <t>CONC 3</t>
  </si>
  <si>
    <t>CONC 4</t>
  </si>
  <si>
    <t>CONC 7 (8)</t>
  </si>
  <si>
    <t>EDEN 1 (6)</t>
  </si>
  <si>
    <t>EDEN 2 (4)</t>
  </si>
  <si>
    <t>EDEN 3 (5)</t>
  </si>
  <si>
    <t>ELMA 1</t>
  </si>
  <si>
    <t>ELMA 2 (4)</t>
  </si>
  <si>
    <t>ELMA 3 (7)</t>
  </si>
  <si>
    <t>ELMA 5</t>
  </si>
  <si>
    <t>ELMA 6 (8)</t>
  </si>
  <si>
    <t>EVNS 1</t>
  </si>
  <si>
    <t>EVNS 2 (4, 8, 11, 15)</t>
  </si>
  <si>
    <t>EVNS 3 (14)</t>
  </si>
  <si>
    <t>EVNS 5 (9, 16)</t>
  </si>
  <si>
    <t>EVNS 6 (12, 17)</t>
  </si>
  <si>
    <t>EVNS 7</t>
  </si>
  <si>
    <t>EVNS 10</t>
  </si>
  <si>
    <t>EVNS 13</t>
  </si>
  <si>
    <t>GRIS 1 (4)</t>
  </si>
  <si>
    <t>GRIS 2 (11)</t>
  </si>
  <si>
    <t>GRIS 3</t>
  </si>
  <si>
    <t>GRIS 5</t>
  </si>
  <si>
    <t>GRIS 6</t>
  </si>
  <si>
    <t>GRIS 7</t>
  </si>
  <si>
    <t>GRIS 8</t>
  </si>
  <si>
    <t>GRIS 9 (10)</t>
  </si>
  <si>
    <t>GRIS 12</t>
  </si>
  <si>
    <t>GRIS 13</t>
  </si>
  <si>
    <t>HAMB 1</t>
  </si>
  <si>
    <t>HAMB 2</t>
  </si>
  <si>
    <t>HAMB 3</t>
  </si>
  <si>
    <t>HAMB 4</t>
  </si>
  <si>
    <t>HAMB 5</t>
  </si>
  <si>
    <t>HAMB 6</t>
  </si>
  <si>
    <t>HAMB 7</t>
  </si>
  <si>
    <t>HAMB 8</t>
  </si>
  <si>
    <t>HAMB 9</t>
  </si>
  <si>
    <t>HAMB 10</t>
  </si>
  <si>
    <t>HAMB 11 (12)</t>
  </si>
  <si>
    <t>HAMB 13</t>
  </si>
  <si>
    <t>HAMB 14</t>
  </si>
  <si>
    <t>HAMB 15</t>
  </si>
  <si>
    <t>HAMB 16</t>
  </si>
  <si>
    <t>HAMB 17</t>
  </si>
  <si>
    <t>HAMB 18</t>
  </si>
  <si>
    <t>HAMB 19</t>
  </si>
  <si>
    <t>HAMB 20</t>
  </si>
  <si>
    <t>HAMB 21</t>
  </si>
  <si>
    <t>HAMB 22</t>
  </si>
  <si>
    <t>HAMB 23</t>
  </si>
  <si>
    <t>HAMB 24</t>
  </si>
  <si>
    <t>HAMB 25</t>
  </si>
  <si>
    <t>HAMB 26</t>
  </si>
  <si>
    <t>HAMB 27 (28)</t>
  </si>
  <si>
    <t>HAMB 29</t>
  </si>
  <si>
    <t>HAMB 30</t>
  </si>
  <si>
    <t>HAMB 31</t>
  </si>
  <si>
    <t>HAMB 32</t>
  </si>
  <si>
    <t>HAMB 33</t>
  </si>
  <si>
    <t>HAMB 34</t>
  </si>
  <si>
    <t>HAMB 35</t>
  </si>
  <si>
    <t>HAMB 36</t>
  </si>
  <si>
    <t>HAMB 37</t>
  </si>
  <si>
    <t>HAMB 38 (39)</t>
  </si>
  <si>
    <t>HAMB 40</t>
  </si>
  <si>
    <t>HAMB 41</t>
  </si>
  <si>
    <t>HOLL 1 (2, 3)</t>
  </si>
  <si>
    <t>LANC 1</t>
  </si>
  <si>
    <t>LANC 2 (3)</t>
  </si>
  <si>
    <t>LANC 4 (6, 7)</t>
  </si>
  <si>
    <t>LANC 5</t>
  </si>
  <si>
    <t>LANC 8</t>
  </si>
  <si>
    <t>LANC 9 (33)</t>
  </si>
  <si>
    <t>LANC 10</t>
  </si>
  <si>
    <t>LANC 11 (12, 13)</t>
  </si>
  <si>
    <t>LANC 14 (15, 19)</t>
  </si>
  <si>
    <t>LANC 16 (26)</t>
  </si>
  <si>
    <t>LANC 17</t>
  </si>
  <si>
    <t>LANC 18 (30, 31)</t>
  </si>
  <si>
    <t>LANC 20 (23)</t>
  </si>
  <si>
    <t>LANC 21 (28)</t>
  </si>
  <si>
    <t>LANC 22</t>
  </si>
  <si>
    <t>LANC 24 (32, 34)</t>
  </si>
  <si>
    <t>LANC 25 (27, 29)</t>
  </si>
  <si>
    <t>MARL 1 (2)</t>
  </si>
  <si>
    <t>MARL 3 (4)</t>
  </si>
  <si>
    <t>NEWS 1 (2)</t>
  </si>
  <si>
    <t>NEWS 3</t>
  </si>
  <si>
    <t>NEWS 4</t>
  </si>
  <si>
    <t>NEWS 5 (6)</t>
  </si>
  <si>
    <t>NCOL 1</t>
  </si>
  <si>
    <t>NCOL 2</t>
  </si>
  <si>
    <t>NCOL 3</t>
  </si>
  <si>
    <t>ORPK 1</t>
  </si>
  <si>
    <t>ORPK 2 (3)</t>
  </si>
  <si>
    <t>ORPK 4</t>
  </si>
  <si>
    <t>ORPK 5 (16)</t>
  </si>
  <si>
    <t>ORPK 6 (7)</t>
  </si>
  <si>
    <t>ORPK 8 (13)</t>
  </si>
  <si>
    <t>ORPK 9 (12)</t>
  </si>
  <si>
    <t>ORPK 10</t>
  </si>
  <si>
    <t>ORPK 11 (17)</t>
  </si>
  <si>
    <t>ORPK 14 (19)</t>
  </si>
  <si>
    <t>ORPK 15</t>
  </si>
  <si>
    <t>ORPK 18</t>
  </si>
  <si>
    <t>ORPK 20 (21)</t>
  </si>
  <si>
    <t>SARD 1 (2)</t>
  </si>
  <si>
    <t>TTON 1 (2, 3, 14)</t>
  </si>
  <si>
    <t>TTON 4 (13, 18)</t>
  </si>
  <si>
    <t>TTON 5 (6)</t>
  </si>
  <si>
    <t>TTON 7 (8, 49)</t>
  </si>
  <si>
    <t>TTON 9 (10)</t>
  </si>
  <si>
    <t>TTON 11 (43, 44, 45)</t>
  </si>
  <si>
    <t>TTON 12 (30)</t>
  </si>
  <si>
    <t>TTON 15 (16)</t>
  </si>
  <si>
    <t>TTON 17</t>
  </si>
  <si>
    <t>TTON 19</t>
  </si>
  <si>
    <t>TTON 20</t>
  </si>
  <si>
    <t>TTON 21</t>
  </si>
  <si>
    <t>TTON 22 (24, 26, 51)</t>
  </si>
  <si>
    <t>TTON 23</t>
  </si>
  <si>
    <t>TTON 25 (35, 62)</t>
  </si>
  <si>
    <t>TTON 27</t>
  </si>
  <si>
    <t>TTON 28 (29)</t>
  </si>
  <si>
    <t>TTON 31 (32, 33)</t>
  </si>
  <si>
    <t>TTON 34 (40)</t>
  </si>
  <si>
    <t>TTON 36 (37, 38, 39, 41)</t>
  </si>
  <si>
    <t>TTON 42</t>
  </si>
  <si>
    <t>TTON 46 (53, 56)</t>
  </si>
  <si>
    <t>TTON 47 (48, 50)</t>
  </si>
  <si>
    <t>TTON 52</t>
  </si>
  <si>
    <t>TTON 54 (58, 60)</t>
  </si>
  <si>
    <t>TTON 55 (59)</t>
  </si>
  <si>
    <t>TTON 57</t>
  </si>
  <si>
    <t>TTON 61 (63, 66, 67)</t>
  </si>
  <si>
    <t>TTON 64 (65)</t>
  </si>
  <si>
    <t>TTON 68 (69, 70, 75)</t>
  </si>
  <si>
    <t>TTON 71 (72, 73, 74)</t>
  </si>
  <si>
    <t>WALS 1</t>
  </si>
  <si>
    <t>WALS 2</t>
  </si>
  <si>
    <t>WSEN 1 (2, 41)</t>
  </si>
  <si>
    <t>WSEN 3</t>
  </si>
  <si>
    <t>WSEN 4 (7)</t>
  </si>
  <si>
    <t>WSEN 5</t>
  </si>
  <si>
    <t>WSEN 6 (16)</t>
  </si>
  <si>
    <t>WSEN 8 (9, 10)</t>
  </si>
  <si>
    <t>WSEN 11</t>
  </si>
  <si>
    <t>WSEN 12 (13, 14)</t>
  </si>
  <si>
    <t>WSEN 15 (17)</t>
  </si>
  <si>
    <t>WSEN 18</t>
  </si>
  <si>
    <t>WSEN 19 (26)</t>
  </si>
  <si>
    <t>WSEN 20</t>
  </si>
  <si>
    <t>WSEN 21 (34)</t>
  </si>
  <si>
    <t>WSEN 22 (23)</t>
  </si>
  <si>
    <t>WSEN 24</t>
  </si>
  <si>
    <t>WSEN 25 (33)</t>
  </si>
  <si>
    <t>WSEN 27 (28, 37)</t>
  </si>
  <si>
    <t>WSEN 29 (30)</t>
  </si>
  <si>
    <t>WSEN 31 (40)</t>
  </si>
  <si>
    <t>WSEN 32 (38)</t>
  </si>
  <si>
    <t>WSEN 35 (36)</t>
  </si>
  <si>
    <t>WSEN 39</t>
  </si>
  <si>
    <t>County Judge                                                                   10 Year Term                                                             Vote for One</t>
  </si>
  <si>
    <t>County Judge Recapitulation</t>
  </si>
  <si>
    <t>3B</t>
  </si>
  <si>
    <t>4B</t>
  </si>
  <si>
    <t>Sue Maxwell Barnes                           Republican</t>
  </si>
  <si>
    <t>Debra L Givens                                   Republican</t>
  </si>
  <si>
    <t>Member of Assembly                                         142nd District                                                                   2 Year Term                                                             Vote for One</t>
  </si>
  <si>
    <t>1B</t>
  </si>
  <si>
    <t>2B</t>
  </si>
  <si>
    <t>Erik T Bohen                                 Republican</t>
  </si>
  <si>
    <t>Timothy C Nolan                 Republican</t>
  </si>
  <si>
    <t>Member of Assembly - 142nd District Recapitulation</t>
  </si>
  <si>
    <t>5B</t>
  </si>
  <si>
    <t>6B</t>
  </si>
  <si>
    <t>Jeremy A Colby                            Republican</t>
  </si>
  <si>
    <t>Jessica A Kulpit                                 Republican</t>
  </si>
  <si>
    <t>Lancaster                                      Town Justice                                                                   4 Year Term                                                             Vote for One</t>
  </si>
  <si>
    <t>Orchard Park                            Town Justice                                                                   4 Year Term                                                             Vote for One</t>
  </si>
  <si>
    <t>7B</t>
  </si>
  <si>
    <t>Jorge S de Rosas                                 Republican</t>
  </si>
  <si>
    <t>James C Cosgrove                                    Republican</t>
  </si>
  <si>
    <t>Michael J Pastrick                               Republican</t>
  </si>
  <si>
    <t xml:space="preserve">Lov 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</si>
</sst>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9" applyNumberFormat="0" applyAlignment="0" applyProtection="0"/>
    <xf numFmtId="0" fontId="16" fillId="7" borderId="10" applyNumberFormat="0" applyAlignment="0" applyProtection="0"/>
    <xf numFmtId="0" fontId="17" fillId="7" borderId="9" applyNumberFormat="0" applyAlignment="0" applyProtection="0"/>
    <xf numFmtId="0" fontId="18" fillId="0" borderId="11" applyNumberFormat="0" applyFill="0" applyAlignment="0" applyProtection="0"/>
    <xf numFmtId="0" fontId="19" fillId="8" borderId="12" applyNumberFormat="0" applyAlignment="0" applyProtection="0"/>
    <xf numFmtId="0" fontId="20" fillId="0" borderId="0" applyNumberFormat="0" applyFill="0" applyBorder="0" applyAlignment="0" applyProtection="0"/>
    <xf numFmtId="0" fontId="7" fillId="9" borderId="13" applyNumberFormat="0" applyFont="0" applyAlignment="0" applyProtection="0"/>
    <xf numFmtId="0" fontId="21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22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2" fillId="33" borderId="0" applyNumberFormat="0" applyBorder="0" applyAlignment="0" applyProtection="0"/>
    <xf numFmtId="0" fontId="23" fillId="0" borderId="0"/>
  </cellStyleXfs>
  <cellXfs count="2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2" borderId="0" xfId="1" applyFont="1" applyFill="1" applyBorder="1" applyAlignment="1">
      <alignment horizontal="left"/>
    </xf>
    <xf numFmtId="0" fontId="5" fillId="2" borderId="1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3" xfId="1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textRotation="90" wrapText="1"/>
    </xf>
    <xf numFmtId="0" fontId="4" fillId="0" borderId="4" xfId="0" applyFont="1" applyBorder="1" applyAlignment="1">
      <alignment horizontal="center" textRotation="90"/>
    </xf>
    <xf numFmtId="0" fontId="5" fillId="2" borderId="4" xfId="1" applyFont="1" applyFill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rmal_Sheet1" xfId="1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E120"/>
  <sheetViews>
    <sheetView showGridLines="0" workbookViewId="0">
      <pane ySplit="2" topLeftCell="A30" activePane="bottomLeft" state="frozen"/>
      <selection pane="bottomLeft" activeCell="G41" sqref="G41"/>
    </sheetView>
  </sheetViews>
  <sheetFormatPr defaultRowHeight="12" x14ac:dyDescent="0.2"/>
  <cols>
    <col min="1" max="1" width="26" style="1" customWidth="1"/>
    <col min="2" max="5" width="9.140625" style="3"/>
    <col min="6" max="37" width="9.140625" style="2"/>
    <col min="38" max="40" width="0" style="2" hidden="1" customWidth="1"/>
    <col min="41" max="16384" width="9.140625" style="2"/>
  </cols>
  <sheetData>
    <row r="1" spans="1:5" s="4" customFormat="1" ht="137.25" customHeight="1" thickBot="1" x14ac:dyDescent="0.25">
      <c r="A1" s="14" t="s">
        <v>601</v>
      </c>
      <c r="B1" s="15" t="s">
        <v>605</v>
      </c>
      <c r="C1" s="15" t="s">
        <v>604</v>
      </c>
      <c r="D1" s="16" t="s">
        <v>0</v>
      </c>
      <c r="E1" s="16" t="s">
        <v>1</v>
      </c>
    </row>
    <row r="2" spans="1:5" s="4" customFormat="1" ht="12.75" thickBot="1" x14ac:dyDescent="0.25">
      <c r="A2" s="17">
        <v>2018</v>
      </c>
      <c r="B2" s="18" t="s">
        <v>602</v>
      </c>
      <c r="C2" s="18" t="s">
        <v>603</v>
      </c>
      <c r="D2" s="18"/>
      <c r="E2" s="18"/>
    </row>
    <row r="3" spans="1:5" s="4" customFormat="1" x14ac:dyDescent="0.2">
      <c r="A3" s="6"/>
      <c r="B3" s="5"/>
      <c r="C3" s="5"/>
      <c r="D3" s="5"/>
      <c r="E3" s="5"/>
    </row>
    <row r="4" spans="1:5" s="4" customFormat="1" x14ac:dyDescent="0.2">
      <c r="A4" s="6" t="s">
        <v>2</v>
      </c>
      <c r="B4" s="5"/>
      <c r="C4" s="5"/>
      <c r="D4" s="5"/>
      <c r="E4" s="5"/>
    </row>
    <row r="5" spans="1:5" s="4" customFormat="1" x14ac:dyDescent="0.2">
      <c r="A5" s="6" t="s">
        <v>7</v>
      </c>
      <c r="B5" s="5"/>
      <c r="C5" s="5"/>
      <c r="D5" s="5"/>
      <c r="E5" s="5"/>
    </row>
    <row r="6" spans="1:5" x14ac:dyDescent="0.2">
      <c r="A6" s="8" t="s">
        <v>151</v>
      </c>
      <c r="B6" s="9">
        <v>0</v>
      </c>
      <c r="C6" s="9">
        <v>2</v>
      </c>
      <c r="D6" s="9">
        <f>E6-SUM(B6:C6)</f>
        <v>0</v>
      </c>
      <c r="E6" s="9">
        <f>'County Judge'!E68</f>
        <v>2</v>
      </c>
    </row>
    <row r="7" spans="1:5" x14ac:dyDescent="0.2">
      <c r="A7" s="8" t="s">
        <v>152</v>
      </c>
      <c r="B7" s="9">
        <v>4</v>
      </c>
      <c r="C7" s="9">
        <v>5</v>
      </c>
      <c r="D7" s="9">
        <f>E7-SUM(B7:C7)</f>
        <v>0</v>
      </c>
      <c r="E7" s="9">
        <f>'County Judge'!E69</f>
        <v>9</v>
      </c>
    </row>
    <row r="8" spans="1:5" x14ac:dyDescent="0.2">
      <c r="A8" s="8" t="s">
        <v>153</v>
      </c>
      <c r="B8" s="9">
        <v>3</v>
      </c>
      <c r="C8" s="9">
        <v>2</v>
      </c>
      <c r="D8" s="9">
        <f>E8-SUM(B8:C8)</f>
        <v>0</v>
      </c>
      <c r="E8" s="9">
        <f>'County Judge'!E70</f>
        <v>5</v>
      </c>
    </row>
    <row r="9" spans="1:5" x14ac:dyDescent="0.2">
      <c r="A9" s="8" t="s">
        <v>156</v>
      </c>
      <c r="B9" s="9">
        <v>9</v>
      </c>
      <c r="C9" s="9">
        <v>9</v>
      </c>
      <c r="D9" s="9">
        <f>E9-SUM(B9:C9)</f>
        <v>0</v>
      </c>
      <c r="E9" s="9">
        <f>'County Judge'!E73</f>
        <v>18</v>
      </c>
    </row>
    <row r="10" spans="1:5" s="4" customFormat="1" x14ac:dyDescent="0.2">
      <c r="A10" s="7" t="s">
        <v>8</v>
      </c>
      <c r="B10" s="10">
        <f>SUM(B6:B9)</f>
        <v>16</v>
      </c>
      <c r="C10" s="10">
        <f>SUM(C6:C9)</f>
        <v>18</v>
      </c>
      <c r="D10" s="10">
        <f>E10-SUM(B10:C10)</f>
        <v>78</v>
      </c>
      <c r="E10" s="10">
        <f>'County Judge'!E92</f>
        <v>112</v>
      </c>
    </row>
    <row r="11" spans="1:5" s="4" customFormat="1" x14ac:dyDescent="0.2">
      <c r="A11" s="6"/>
      <c r="B11" s="5"/>
      <c r="C11" s="5"/>
      <c r="D11" s="5"/>
      <c r="E11" s="5"/>
    </row>
    <row r="12" spans="1:5" s="4" customFormat="1" x14ac:dyDescent="0.2">
      <c r="A12" s="6" t="s">
        <v>9</v>
      </c>
      <c r="B12" s="5"/>
      <c r="C12" s="5"/>
      <c r="D12" s="5"/>
      <c r="E12" s="5"/>
    </row>
    <row r="13" spans="1:5" x14ac:dyDescent="0.2">
      <c r="A13" s="8" t="s">
        <v>188</v>
      </c>
      <c r="B13" s="9">
        <v>8</v>
      </c>
      <c r="C13" s="9">
        <v>3</v>
      </c>
      <c r="D13" s="9">
        <f t="shared" ref="D13:D18" si="0">E13-SUM(B13:C13)</f>
        <v>0</v>
      </c>
      <c r="E13" s="9">
        <f>'County Judge'!E108</f>
        <v>11</v>
      </c>
    </row>
    <row r="14" spans="1:5" x14ac:dyDescent="0.2">
      <c r="A14" s="8" t="s">
        <v>189</v>
      </c>
      <c r="B14" s="9">
        <v>4</v>
      </c>
      <c r="C14" s="9">
        <v>2</v>
      </c>
      <c r="D14" s="9">
        <f t="shared" si="0"/>
        <v>0</v>
      </c>
      <c r="E14" s="9">
        <f>'County Judge'!E110</f>
        <v>6</v>
      </c>
    </row>
    <row r="15" spans="1:5" x14ac:dyDescent="0.2">
      <c r="A15" s="8" t="s">
        <v>190</v>
      </c>
      <c r="B15" s="9">
        <v>7</v>
      </c>
      <c r="C15" s="9">
        <v>14</v>
      </c>
      <c r="D15" s="9">
        <f t="shared" si="0"/>
        <v>0</v>
      </c>
      <c r="E15" s="9">
        <f>'County Judge'!E111</f>
        <v>21</v>
      </c>
    </row>
    <row r="16" spans="1:5" x14ac:dyDescent="0.2">
      <c r="A16" s="8" t="s">
        <v>191</v>
      </c>
      <c r="B16" s="9">
        <v>8</v>
      </c>
      <c r="C16" s="9">
        <v>9</v>
      </c>
      <c r="D16" s="9">
        <f t="shared" si="0"/>
        <v>1</v>
      </c>
      <c r="E16" s="9">
        <f>'County Judge'!E112</f>
        <v>18</v>
      </c>
    </row>
    <row r="17" spans="1:5" x14ac:dyDescent="0.2">
      <c r="A17" s="8" t="s">
        <v>192</v>
      </c>
      <c r="B17" s="9">
        <v>2</v>
      </c>
      <c r="C17" s="9">
        <v>4</v>
      </c>
      <c r="D17" s="9">
        <f t="shared" si="0"/>
        <v>3</v>
      </c>
      <c r="E17" s="9">
        <f>'County Judge'!E113</f>
        <v>9</v>
      </c>
    </row>
    <row r="18" spans="1:5" s="4" customFormat="1" x14ac:dyDescent="0.2">
      <c r="A18" s="7" t="s">
        <v>10</v>
      </c>
      <c r="B18" s="10">
        <f>SUM(B13:B17)</f>
        <v>29</v>
      </c>
      <c r="C18" s="10">
        <f>SUM(C13:C17)</f>
        <v>32</v>
      </c>
      <c r="D18" s="10">
        <f t="shared" si="0"/>
        <v>64</v>
      </c>
      <c r="E18" s="10">
        <f>'County Judge'!E114</f>
        <v>125</v>
      </c>
    </row>
    <row r="19" spans="1:5" s="4" customFormat="1" x14ac:dyDescent="0.2">
      <c r="A19" s="6"/>
      <c r="B19" s="5"/>
      <c r="C19" s="5"/>
      <c r="D19" s="5"/>
      <c r="E19" s="5"/>
    </row>
    <row r="20" spans="1:5" s="4" customFormat="1" x14ac:dyDescent="0.2">
      <c r="A20" s="6" t="s">
        <v>17</v>
      </c>
      <c r="B20" s="5"/>
      <c r="C20" s="5"/>
      <c r="D20" s="5"/>
      <c r="E20" s="5"/>
    </row>
    <row r="21" spans="1:5" x14ac:dyDescent="0.2">
      <c r="A21" s="8" t="s">
        <v>255</v>
      </c>
      <c r="B21" s="9">
        <v>4</v>
      </c>
      <c r="C21" s="9">
        <v>8</v>
      </c>
      <c r="D21" s="9">
        <f t="shared" ref="D21:D32" si="1">E21-SUM(B21:C21)</f>
        <v>1</v>
      </c>
      <c r="E21" s="9">
        <f>'County Judge'!E188</f>
        <v>13</v>
      </c>
    </row>
    <row r="22" spans="1:5" x14ac:dyDescent="0.2">
      <c r="A22" s="8" t="s">
        <v>256</v>
      </c>
      <c r="B22" s="9">
        <v>6</v>
      </c>
      <c r="C22" s="9">
        <v>11</v>
      </c>
      <c r="D22" s="9">
        <f t="shared" si="1"/>
        <v>2</v>
      </c>
      <c r="E22" s="9">
        <f>'County Judge'!E189</f>
        <v>19</v>
      </c>
    </row>
    <row r="23" spans="1:5" x14ac:dyDescent="0.2">
      <c r="A23" s="8" t="s">
        <v>257</v>
      </c>
      <c r="B23" s="9">
        <v>2</v>
      </c>
      <c r="C23" s="9">
        <v>23</v>
      </c>
      <c r="D23" s="9">
        <f t="shared" si="1"/>
        <v>0</v>
      </c>
      <c r="E23" s="9">
        <f>'County Judge'!E190</f>
        <v>25</v>
      </c>
    </row>
    <row r="24" spans="1:5" x14ac:dyDescent="0.2">
      <c r="A24" s="8" t="s">
        <v>258</v>
      </c>
      <c r="B24" s="9">
        <v>5</v>
      </c>
      <c r="C24" s="9">
        <v>2</v>
      </c>
      <c r="D24" s="9">
        <f t="shared" si="1"/>
        <v>0</v>
      </c>
      <c r="E24" s="9">
        <f>'County Judge'!E191</f>
        <v>7</v>
      </c>
    </row>
    <row r="25" spans="1:5" x14ac:dyDescent="0.2">
      <c r="A25" s="8" t="s">
        <v>259</v>
      </c>
      <c r="B25" s="9">
        <v>12</v>
      </c>
      <c r="C25" s="9">
        <v>10</v>
      </c>
      <c r="D25" s="9">
        <f t="shared" si="1"/>
        <v>0</v>
      </c>
      <c r="E25" s="9">
        <f>'County Judge'!E192</f>
        <v>22</v>
      </c>
    </row>
    <row r="26" spans="1:5" x14ac:dyDescent="0.2">
      <c r="A26" s="8" t="s">
        <v>260</v>
      </c>
      <c r="B26" s="9">
        <v>7</v>
      </c>
      <c r="C26" s="9">
        <v>12</v>
      </c>
      <c r="D26" s="9">
        <f t="shared" si="1"/>
        <v>1</v>
      </c>
      <c r="E26" s="9">
        <f>'County Judge'!E193</f>
        <v>20</v>
      </c>
    </row>
    <row r="27" spans="1:5" x14ac:dyDescent="0.2">
      <c r="A27" s="8" t="s">
        <v>261</v>
      </c>
      <c r="B27" s="9">
        <v>6</v>
      </c>
      <c r="C27" s="9">
        <v>14</v>
      </c>
      <c r="D27" s="9">
        <f t="shared" si="1"/>
        <v>2</v>
      </c>
      <c r="E27" s="9">
        <f>'County Judge'!E194</f>
        <v>22</v>
      </c>
    </row>
    <row r="28" spans="1:5" x14ac:dyDescent="0.2">
      <c r="A28" s="8" t="s">
        <v>262</v>
      </c>
      <c r="B28" s="9">
        <v>9</v>
      </c>
      <c r="C28" s="9">
        <v>18</v>
      </c>
      <c r="D28" s="9">
        <f t="shared" si="1"/>
        <v>0</v>
      </c>
      <c r="E28" s="9">
        <f>'County Judge'!E195</f>
        <v>27</v>
      </c>
    </row>
    <row r="29" spans="1:5" x14ac:dyDescent="0.2">
      <c r="A29" s="8" t="s">
        <v>263</v>
      </c>
      <c r="B29" s="9">
        <v>5</v>
      </c>
      <c r="C29" s="9">
        <v>5</v>
      </c>
      <c r="D29" s="9">
        <f t="shared" si="1"/>
        <v>0</v>
      </c>
      <c r="E29" s="9">
        <f>'County Judge'!E196</f>
        <v>10</v>
      </c>
    </row>
    <row r="30" spans="1:5" x14ac:dyDescent="0.2">
      <c r="A30" s="8" t="s">
        <v>264</v>
      </c>
      <c r="B30" s="9">
        <v>4</v>
      </c>
      <c r="C30" s="9">
        <v>10</v>
      </c>
      <c r="D30" s="9">
        <f t="shared" si="1"/>
        <v>1</v>
      </c>
      <c r="E30" s="9">
        <f>'County Judge'!E197</f>
        <v>15</v>
      </c>
    </row>
    <row r="31" spans="1:5" x14ac:dyDescent="0.2">
      <c r="A31" s="8" t="s">
        <v>265</v>
      </c>
      <c r="B31" s="9">
        <v>8</v>
      </c>
      <c r="C31" s="9">
        <v>16</v>
      </c>
      <c r="D31" s="9">
        <f t="shared" si="1"/>
        <v>1</v>
      </c>
      <c r="E31" s="9">
        <f>'County Judge'!E198</f>
        <v>25</v>
      </c>
    </row>
    <row r="32" spans="1:5" s="4" customFormat="1" x14ac:dyDescent="0.2">
      <c r="A32" s="7" t="s">
        <v>18</v>
      </c>
      <c r="B32" s="10">
        <f t="shared" ref="B32:C32" si="2">SUM(B21:B31)</f>
        <v>68</v>
      </c>
      <c r="C32" s="10">
        <f t="shared" si="2"/>
        <v>129</v>
      </c>
      <c r="D32" s="10">
        <f t="shared" si="1"/>
        <v>8</v>
      </c>
      <c r="E32" s="10">
        <f>'County Judge'!E199</f>
        <v>205</v>
      </c>
    </row>
    <row r="33" spans="1:5" s="4" customFormat="1" x14ac:dyDescent="0.2">
      <c r="A33" s="6"/>
      <c r="B33" s="12"/>
      <c r="C33" s="12"/>
      <c r="D33" s="12"/>
      <c r="E33" s="12"/>
    </row>
    <row r="34" spans="1:5" s="4" customFormat="1" x14ac:dyDescent="0.2">
      <c r="A34" s="6" t="s">
        <v>21</v>
      </c>
      <c r="B34" s="5"/>
      <c r="C34" s="5"/>
      <c r="D34" s="5"/>
      <c r="E34" s="5"/>
    </row>
    <row r="35" spans="1:5" s="4" customFormat="1" x14ac:dyDescent="0.2">
      <c r="A35" s="7" t="s">
        <v>24</v>
      </c>
      <c r="B35" s="10">
        <f>B10</f>
        <v>16</v>
      </c>
      <c r="C35" s="10">
        <f>C10</f>
        <v>18</v>
      </c>
      <c r="D35" s="10">
        <f>E35-SUM(B35:C35)</f>
        <v>78</v>
      </c>
      <c r="E35" s="10">
        <f>'County Judge'!E224</f>
        <v>112</v>
      </c>
    </row>
    <row r="36" spans="1:5" s="4" customFormat="1" x14ac:dyDescent="0.2">
      <c r="A36" s="7" t="s">
        <v>25</v>
      </c>
      <c r="B36" s="10">
        <f>B18</f>
        <v>29</v>
      </c>
      <c r="C36" s="10">
        <f>C18</f>
        <v>32</v>
      </c>
      <c r="D36" s="10">
        <f>E36-SUM(B36:C36)</f>
        <v>64</v>
      </c>
      <c r="E36" s="10">
        <f>'County Judge'!E225</f>
        <v>125</v>
      </c>
    </row>
    <row r="37" spans="1:5" s="4" customFormat="1" x14ac:dyDescent="0.2">
      <c r="A37" s="7" t="s">
        <v>18</v>
      </c>
      <c r="B37" s="10">
        <f>B32</f>
        <v>68</v>
      </c>
      <c r="C37" s="10">
        <f>C32</f>
        <v>129</v>
      </c>
      <c r="D37" s="10">
        <f>E37-SUM(B37:C37)</f>
        <v>8</v>
      </c>
      <c r="E37" s="10">
        <f>'County Judge'!E229</f>
        <v>205</v>
      </c>
    </row>
    <row r="38" spans="1:5" s="13" customFormat="1" x14ac:dyDescent="0.2">
      <c r="A38" s="6"/>
      <c r="B38" s="12"/>
      <c r="C38" s="12"/>
      <c r="D38" s="12"/>
      <c r="E38" s="12"/>
    </row>
    <row r="39" spans="1:5" s="4" customFormat="1" x14ac:dyDescent="0.2">
      <c r="A39" s="7" t="s">
        <v>26</v>
      </c>
      <c r="B39" s="10">
        <f>SUM(B35:B37)</f>
        <v>113</v>
      </c>
      <c r="C39" s="10">
        <f>SUM(C35:C37)</f>
        <v>179</v>
      </c>
      <c r="D39" s="10">
        <f>E39-SUM(B39:C39)</f>
        <v>863</v>
      </c>
      <c r="E39" s="10">
        <f>'County Judge'!E232</f>
        <v>1155</v>
      </c>
    </row>
    <row r="40" spans="1:5" s="4" customFormat="1" x14ac:dyDescent="0.2">
      <c r="A40" s="6"/>
      <c r="B40" s="5"/>
      <c r="C40" s="5"/>
      <c r="D40" s="5"/>
      <c r="E40" s="5"/>
    </row>
    <row r="41" spans="1:5" s="4" customFormat="1" x14ac:dyDescent="0.2">
      <c r="A41" s="6" t="s">
        <v>27</v>
      </c>
      <c r="B41" s="5"/>
      <c r="C41" s="5"/>
      <c r="D41" s="5"/>
      <c r="E41" s="5"/>
    </row>
    <row r="42" spans="1:5" s="4" customFormat="1" x14ac:dyDescent="0.2">
      <c r="A42" s="6" t="s">
        <v>28</v>
      </c>
      <c r="B42" s="5"/>
      <c r="C42" s="5"/>
      <c r="D42" s="5"/>
      <c r="E42" s="5"/>
    </row>
    <row r="43" spans="1:5" x14ac:dyDescent="0.2">
      <c r="A43" s="8" t="s">
        <v>286</v>
      </c>
      <c r="B43" s="9">
        <v>3</v>
      </c>
      <c r="C43" s="9">
        <v>2</v>
      </c>
      <c r="D43" s="9">
        <f>E43-SUM(B43:C43)</f>
        <v>1</v>
      </c>
      <c r="E43" s="9">
        <f>'County Judge'!E239</f>
        <v>6</v>
      </c>
    </row>
    <row r="44" spans="1:5" s="4" customFormat="1" x14ac:dyDescent="0.2">
      <c r="A44" s="7" t="s">
        <v>29</v>
      </c>
      <c r="B44" s="10">
        <f>SUM(B43:B43)</f>
        <v>3</v>
      </c>
      <c r="C44" s="10">
        <f>SUM(C43:C43)</f>
        <v>2</v>
      </c>
      <c r="D44" s="10">
        <v>1</v>
      </c>
      <c r="E44" s="10">
        <f>SUM(B44:D44)</f>
        <v>6</v>
      </c>
    </row>
    <row r="45" spans="1:5" s="4" customFormat="1" x14ac:dyDescent="0.2">
      <c r="A45" s="6"/>
      <c r="B45" s="5"/>
      <c r="C45" s="5"/>
      <c r="D45" s="5"/>
      <c r="E45" s="5"/>
    </row>
    <row r="46" spans="1:5" s="4" customFormat="1" x14ac:dyDescent="0.2">
      <c r="A46" s="6" t="s">
        <v>30</v>
      </c>
      <c r="B46" s="5"/>
      <c r="C46" s="5"/>
      <c r="D46" s="5"/>
      <c r="E46" s="5"/>
    </row>
    <row r="47" spans="1:5" x14ac:dyDescent="0.2">
      <c r="A47" s="8" t="s">
        <v>287</v>
      </c>
      <c r="B47" s="9">
        <v>14</v>
      </c>
      <c r="C47" s="9">
        <v>14</v>
      </c>
      <c r="D47" s="9">
        <f>E47-SUM(B47:C47)</f>
        <v>1</v>
      </c>
      <c r="E47" s="9">
        <f>'County Judge'!E243</f>
        <v>29</v>
      </c>
    </row>
    <row r="48" spans="1:5" x14ac:dyDescent="0.2">
      <c r="A48" s="8" t="s">
        <v>288</v>
      </c>
      <c r="B48" s="9">
        <v>6</v>
      </c>
      <c r="C48" s="9">
        <v>3</v>
      </c>
      <c r="D48" s="9">
        <f>E48-SUM(B48:C48)</f>
        <v>1</v>
      </c>
      <c r="E48" s="9">
        <f>'County Judge'!E244</f>
        <v>10</v>
      </c>
    </row>
    <row r="49" spans="1:5" s="4" customFormat="1" x14ac:dyDescent="0.2">
      <c r="A49" s="7" t="s">
        <v>31</v>
      </c>
      <c r="B49" s="10">
        <f t="shared" ref="B49:C49" si="3">SUM(B47:B48)</f>
        <v>20</v>
      </c>
      <c r="C49" s="10">
        <f t="shared" si="3"/>
        <v>17</v>
      </c>
      <c r="D49" s="10">
        <f>E49-SUM(B49:C49)</f>
        <v>2</v>
      </c>
      <c r="E49" s="10">
        <f>'County Judge'!E245</f>
        <v>39</v>
      </c>
    </row>
    <row r="50" spans="1:5" s="4" customFormat="1" x14ac:dyDescent="0.2">
      <c r="A50" s="6"/>
      <c r="B50" s="5"/>
      <c r="C50" s="5"/>
      <c r="D50" s="5"/>
      <c r="E50" s="5"/>
    </row>
    <row r="51" spans="1:5" s="4" customFormat="1" x14ac:dyDescent="0.2">
      <c r="A51" s="6" t="s">
        <v>32</v>
      </c>
      <c r="B51" s="5"/>
      <c r="C51" s="5"/>
      <c r="D51" s="5"/>
      <c r="E51" s="5"/>
    </row>
    <row r="52" spans="1:5" x14ac:dyDescent="0.2">
      <c r="A52" s="8" t="s">
        <v>289</v>
      </c>
      <c r="B52" s="9">
        <v>5</v>
      </c>
      <c r="C52" s="9">
        <v>3</v>
      </c>
      <c r="D52" s="9">
        <f>E52-SUM(B52:C52)</f>
        <v>0</v>
      </c>
      <c r="E52" s="9">
        <f>'County Judge'!E248</f>
        <v>8</v>
      </c>
    </row>
    <row r="53" spans="1:5" x14ac:dyDescent="0.2">
      <c r="A53" s="8" t="s">
        <v>290</v>
      </c>
      <c r="B53" s="9">
        <v>10</v>
      </c>
      <c r="C53" s="9">
        <v>4</v>
      </c>
      <c r="D53" s="9">
        <f>E53-SUM(B53:C53)</f>
        <v>0</v>
      </c>
      <c r="E53" s="9">
        <f>'County Judge'!E249</f>
        <v>14</v>
      </c>
    </row>
    <row r="54" spans="1:5" x14ac:dyDescent="0.2">
      <c r="A54" s="8" t="s">
        <v>291</v>
      </c>
      <c r="B54" s="9">
        <v>4</v>
      </c>
      <c r="C54" s="9">
        <v>3</v>
      </c>
      <c r="D54" s="9">
        <f>E54-SUM(B54:C54)</f>
        <v>2</v>
      </c>
      <c r="E54" s="9">
        <f>'County Judge'!E250</f>
        <v>9</v>
      </c>
    </row>
    <row r="55" spans="1:5" x14ac:dyDescent="0.2">
      <c r="A55" s="8" t="s">
        <v>292</v>
      </c>
      <c r="B55" s="9">
        <v>5</v>
      </c>
      <c r="C55" s="9">
        <v>4</v>
      </c>
      <c r="D55" s="9">
        <f>E55-SUM(B55:C55)</f>
        <v>0</v>
      </c>
      <c r="E55" s="9">
        <f>'County Judge'!E251</f>
        <v>9</v>
      </c>
    </row>
    <row r="56" spans="1:5" s="4" customFormat="1" x14ac:dyDescent="0.2">
      <c r="A56" s="7" t="s">
        <v>33</v>
      </c>
      <c r="B56" s="10">
        <f t="shared" ref="B56:C56" si="4">SUM(B52:B55)</f>
        <v>24</v>
      </c>
      <c r="C56" s="10">
        <f t="shared" si="4"/>
        <v>14</v>
      </c>
      <c r="D56" s="10">
        <f>E56-SUM(B56:C56)</f>
        <v>2</v>
      </c>
      <c r="E56" s="10">
        <f>'County Judge'!E252</f>
        <v>40</v>
      </c>
    </row>
    <row r="57" spans="1:5" s="4" customFormat="1" x14ac:dyDescent="0.2">
      <c r="A57" s="6"/>
      <c r="B57" s="5"/>
      <c r="C57" s="5"/>
      <c r="D57" s="5"/>
      <c r="E57" s="5"/>
    </row>
    <row r="58" spans="1:5" s="4" customFormat="1" x14ac:dyDescent="0.2">
      <c r="A58" s="6" t="s">
        <v>34</v>
      </c>
      <c r="B58" s="5"/>
      <c r="C58" s="5"/>
      <c r="D58" s="5"/>
      <c r="E58" s="5"/>
    </row>
    <row r="59" spans="1:5" x14ac:dyDescent="0.2">
      <c r="A59" s="8" t="s">
        <v>293</v>
      </c>
      <c r="B59" s="9">
        <v>15</v>
      </c>
      <c r="C59" s="9">
        <v>14</v>
      </c>
      <c r="D59" s="9">
        <f>E59-SUM(B59:C59)</f>
        <v>1</v>
      </c>
      <c r="E59" s="9">
        <f>'County Judge'!E255</f>
        <v>30</v>
      </c>
    </row>
    <row r="60" spans="1:5" x14ac:dyDescent="0.2">
      <c r="A60" s="8" t="s">
        <v>294</v>
      </c>
      <c r="B60" s="9">
        <v>6</v>
      </c>
      <c r="C60" s="9">
        <v>6</v>
      </c>
      <c r="D60" s="9">
        <f>E60-SUM(B60:C60)</f>
        <v>1</v>
      </c>
      <c r="E60" s="9">
        <f>'County Judge'!E256</f>
        <v>13</v>
      </c>
    </row>
    <row r="61" spans="1:5" x14ac:dyDescent="0.2">
      <c r="A61" s="8" t="s">
        <v>295</v>
      </c>
      <c r="B61" s="9">
        <v>11</v>
      </c>
      <c r="C61" s="9">
        <v>6</v>
      </c>
      <c r="D61" s="9">
        <f>E61-SUM(B61:C61)</f>
        <v>1</v>
      </c>
      <c r="E61" s="9">
        <f>'County Judge'!E257</f>
        <v>18</v>
      </c>
    </row>
    <row r="62" spans="1:5" s="4" customFormat="1" x14ac:dyDescent="0.2">
      <c r="A62" s="7" t="s">
        <v>35</v>
      </c>
      <c r="B62" s="10">
        <f t="shared" ref="B62:C62" si="5">SUM(B59:B61)</f>
        <v>32</v>
      </c>
      <c r="C62" s="10">
        <f t="shared" si="5"/>
        <v>26</v>
      </c>
      <c r="D62" s="10">
        <f>E62-SUM(B62:C62)</f>
        <v>3</v>
      </c>
      <c r="E62" s="10">
        <f>'County Judge'!E258</f>
        <v>61</v>
      </c>
    </row>
    <row r="63" spans="1:5" s="4" customFormat="1" x14ac:dyDescent="0.2">
      <c r="A63" s="6"/>
      <c r="B63" s="12"/>
      <c r="C63" s="12"/>
      <c r="D63" s="12"/>
      <c r="E63" s="12"/>
    </row>
    <row r="64" spans="1:5" s="4" customFormat="1" x14ac:dyDescent="0.2">
      <c r="A64" s="6" t="s">
        <v>92</v>
      </c>
      <c r="B64" s="12"/>
      <c r="C64" s="12"/>
      <c r="D64" s="12"/>
      <c r="E64" s="12"/>
    </row>
    <row r="65" spans="1:5" s="4" customFormat="1" x14ac:dyDescent="0.2">
      <c r="A65" s="7" t="s">
        <v>28</v>
      </c>
      <c r="B65" s="10">
        <f t="shared" ref="B65:C65" si="6">B44</f>
        <v>3</v>
      </c>
      <c r="C65" s="10">
        <f t="shared" si="6"/>
        <v>2</v>
      </c>
      <c r="D65" s="10">
        <f>E65-SUM(B65:C65)</f>
        <v>1</v>
      </c>
      <c r="E65" s="10">
        <f>E44</f>
        <v>6</v>
      </c>
    </row>
    <row r="66" spans="1:5" s="4" customFormat="1" x14ac:dyDescent="0.2">
      <c r="A66" s="7" t="s">
        <v>30</v>
      </c>
      <c r="B66" s="10">
        <f t="shared" ref="B66:C66" si="7">B49</f>
        <v>20</v>
      </c>
      <c r="C66" s="10">
        <f t="shared" si="7"/>
        <v>17</v>
      </c>
      <c r="D66" s="10">
        <f>E66-SUM(B66:C66)</f>
        <v>2</v>
      </c>
      <c r="E66" s="10">
        <f>'County Judge'!E262</f>
        <v>39</v>
      </c>
    </row>
    <row r="67" spans="1:5" s="4" customFormat="1" x14ac:dyDescent="0.2">
      <c r="A67" s="7" t="s">
        <v>32</v>
      </c>
      <c r="B67" s="10">
        <f t="shared" ref="B67:C67" si="8">B56</f>
        <v>24</v>
      </c>
      <c r="C67" s="10">
        <f t="shared" si="8"/>
        <v>14</v>
      </c>
      <c r="D67" s="10">
        <f>E67-SUM(B67:C67)</f>
        <v>2</v>
      </c>
      <c r="E67" s="10">
        <f>'County Judge'!E263</f>
        <v>40</v>
      </c>
    </row>
    <row r="68" spans="1:5" s="4" customFormat="1" x14ac:dyDescent="0.2">
      <c r="A68" s="7" t="s">
        <v>34</v>
      </c>
      <c r="B68" s="10">
        <f>B62</f>
        <v>32</v>
      </c>
      <c r="C68" s="10">
        <f t="shared" ref="C68" si="9">C62</f>
        <v>26</v>
      </c>
      <c r="D68" s="10">
        <f>E68-SUM(B68:C68)</f>
        <v>3</v>
      </c>
      <c r="E68" s="10">
        <f>'County Judge'!E264</f>
        <v>61</v>
      </c>
    </row>
    <row r="69" spans="1:5" s="4" customFormat="1" x14ac:dyDescent="0.2">
      <c r="A69" s="6"/>
      <c r="B69" s="12"/>
      <c r="C69" s="12"/>
      <c r="D69" s="12"/>
      <c r="E69" s="12"/>
    </row>
    <row r="70" spans="1:5" s="4" customFormat="1" x14ac:dyDescent="0.2">
      <c r="A70" s="7" t="s">
        <v>38</v>
      </c>
      <c r="B70" s="10">
        <f>SUM(B65:B68)</f>
        <v>79</v>
      </c>
      <c r="C70" s="10">
        <f t="shared" ref="C70" si="10">SUM(C65:C68)</f>
        <v>59</v>
      </c>
      <c r="D70" s="10">
        <f>E70-SUM(B70:C70)</f>
        <v>8</v>
      </c>
      <c r="E70" s="10">
        <f>SUM(E65:E69)</f>
        <v>146</v>
      </c>
    </row>
    <row r="71" spans="1:5" s="4" customFormat="1" x14ac:dyDescent="0.2">
      <c r="A71" s="6"/>
      <c r="B71" s="5"/>
      <c r="C71" s="5"/>
      <c r="D71" s="5"/>
      <c r="E71" s="5"/>
    </row>
    <row r="72" spans="1:5" s="4" customFormat="1" x14ac:dyDescent="0.2">
      <c r="A72" s="6" t="s">
        <v>78</v>
      </c>
      <c r="B72" s="5"/>
      <c r="C72" s="5"/>
      <c r="D72" s="5"/>
      <c r="E72" s="5"/>
    </row>
    <row r="73" spans="1:5" x14ac:dyDescent="0.2">
      <c r="A73" s="8" t="s">
        <v>526</v>
      </c>
      <c r="B73" s="19">
        <v>11</v>
      </c>
      <c r="C73" s="19">
        <v>42</v>
      </c>
      <c r="D73" s="9">
        <f t="shared" ref="D73:D86" si="11">E73-SUM(B73:C73)</f>
        <v>3</v>
      </c>
      <c r="E73" s="9">
        <f>'County Judge'!E580</f>
        <v>56</v>
      </c>
    </row>
    <row r="74" spans="1:5" x14ac:dyDescent="0.2">
      <c r="A74" s="8" t="s">
        <v>527</v>
      </c>
      <c r="B74" s="19">
        <v>48</v>
      </c>
      <c r="C74" s="19">
        <v>87</v>
      </c>
      <c r="D74" s="9">
        <f t="shared" si="11"/>
        <v>10</v>
      </c>
      <c r="E74" s="9">
        <f>'County Judge'!E581</f>
        <v>145</v>
      </c>
    </row>
    <row r="75" spans="1:5" x14ac:dyDescent="0.2">
      <c r="A75" s="8" t="s">
        <v>528</v>
      </c>
      <c r="B75" s="19">
        <v>23</v>
      </c>
      <c r="C75" s="19">
        <v>46</v>
      </c>
      <c r="D75" s="9">
        <f t="shared" si="11"/>
        <v>6</v>
      </c>
      <c r="E75" s="9">
        <f>'County Judge'!E582</f>
        <v>75</v>
      </c>
    </row>
    <row r="76" spans="1:5" x14ac:dyDescent="0.2">
      <c r="A76" s="8" t="s">
        <v>529</v>
      </c>
      <c r="B76" s="19">
        <v>43</v>
      </c>
      <c r="C76" s="19">
        <v>84</v>
      </c>
      <c r="D76" s="9">
        <f t="shared" si="11"/>
        <v>10</v>
      </c>
      <c r="E76" s="9">
        <f>'County Judge'!E583</f>
        <v>137</v>
      </c>
    </row>
    <row r="77" spans="1:5" x14ac:dyDescent="0.2">
      <c r="A77" s="8" t="s">
        <v>530</v>
      </c>
      <c r="B77" s="19">
        <v>47</v>
      </c>
      <c r="C77" s="19">
        <v>62</v>
      </c>
      <c r="D77" s="9">
        <f t="shared" si="11"/>
        <v>7</v>
      </c>
      <c r="E77" s="9">
        <f>'County Judge'!E584</f>
        <v>116</v>
      </c>
    </row>
    <row r="78" spans="1:5" x14ac:dyDescent="0.2">
      <c r="A78" s="8" t="s">
        <v>531</v>
      </c>
      <c r="B78" s="19">
        <v>43</v>
      </c>
      <c r="C78" s="19">
        <v>51</v>
      </c>
      <c r="D78" s="9">
        <f t="shared" si="11"/>
        <v>4</v>
      </c>
      <c r="E78" s="9">
        <f>'County Judge'!E585</f>
        <v>98</v>
      </c>
    </row>
    <row r="79" spans="1:5" x14ac:dyDescent="0.2">
      <c r="A79" s="8" t="s">
        <v>532</v>
      </c>
      <c r="B79" s="19">
        <v>39</v>
      </c>
      <c r="C79" s="19">
        <v>82</v>
      </c>
      <c r="D79" s="9">
        <f t="shared" si="11"/>
        <v>3</v>
      </c>
      <c r="E79" s="9">
        <f>'County Judge'!E586</f>
        <v>124</v>
      </c>
    </row>
    <row r="80" spans="1:5" x14ac:dyDescent="0.2">
      <c r="A80" s="8" t="s">
        <v>533</v>
      </c>
      <c r="B80" s="19">
        <v>17</v>
      </c>
      <c r="C80" s="19">
        <v>34</v>
      </c>
      <c r="D80" s="9">
        <f t="shared" si="11"/>
        <v>2</v>
      </c>
      <c r="E80" s="9">
        <f>'County Judge'!E587</f>
        <v>53</v>
      </c>
    </row>
    <row r="81" spans="1:5" x14ac:dyDescent="0.2">
      <c r="A81" s="8" t="s">
        <v>534</v>
      </c>
      <c r="B81" s="19">
        <v>34</v>
      </c>
      <c r="C81" s="19">
        <v>51</v>
      </c>
      <c r="D81" s="9">
        <f t="shared" si="11"/>
        <v>4</v>
      </c>
      <c r="E81" s="9">
        <f>'County Judge'!E588</f>
        <v>89</v>
      </c>
    </row>
    <row r="82" spans="1:5" x14ac:dyDescent="0.2">
      <c r="A82" s="8" t="s">
        <v>535</v>
      </c>
      <c r="B82" s="19">
        <v>49</v>
      </c>
      <c r="C82" s="19">
        <v>73</v>
      </c>
      <c r="D82" s="9">
        <f t="shared" si="11"/>
        <v>1</v>
      </c>
      <c r="E82" s="9">
        <f>'County Judge'!E589</f>
        <v>123</v>
      </c>
    </row>
    <row r="83" spans="1:5" x14ac:dyDescent="0.2">
      <c r="A83" s="8" t="s">
        <v>536</v>
      </c>
      <c r="B83" s="19">
        <v>34</v>
      </c>
      <c r="C83" s="19">
        <v>54</v>
      </c>
      <c r="D83" s="9">
        <f t="shared" si="11"/>
        <v>6</v>
      </c>
      <c r="E83" s="9">
        <f>'County Judge'!E590</f>
        <v>94</v>
      </c>
    </row>
    <row r="84" spans="1:5" x14ac:dyDescent="0.2">
      <c r="A84" s="8" t="s">
        <v>537</v>
      </c>
      <c r="B84" s="19">
        <v>40</v>
      </c>
      <c r="C84" s="19">
        <v>28</v>
      </c>
      <c r="D84" s="9">
        <f t="shared" si="11"/>
        <v>7</v>
      </c>
      <c r="E84" s="9">
        <f>'County Judge'!E591</f>
        <v>75</v>
      </c>
    </row>
    <row r="85" spans="1:5" x14ac:dyDescent="0.2">
      <c r="A85" s="8" t="s">
        <v>538</v>
      </c>
      <c r="B85" s="19">
        <v>69</v>
      </c>
      <c r="C85" s="19">
        <v>101</v>
      </c>
      <c r="D85" s="9">
        <f t="shared" si="11"/>
        <v>10</v>
      </c>
      <c r="E85" s="9">
        <f>'County Judge'!E592</f>
        <v>180</v>
      </c>
    </row>
    <row r="86" spans="1:5" s="4" customFormat="1" x14ac:dyDescent="0.2">
      <c r="A86" s="7" t="s">
        <v>79</v>
      </c>
      <c r="B86" s="20">
        <f t="shared" ref="B86:C86" si="12">SUM(B73:B85)</f>
        <v>497</v>
      </c>
      <c r="C86" s="20">
        <f t="shared" si="12"/>
        <v>795</v>
      </c>
      <c r="D86" s="10">
        <f t="shared" si="11"/>
        <v>73</v>
      </c>
      <c r="E86" s="10">
        <f>'County Judge'!E593</f>
        <v>1365</v>
      </c>
    </row>
    <row r="87" spans="1:5" s="4" customFormat="1" x14ac:dyDescent="0.2">
      <c r="A87" s="6"/>
      <c r="B87" s="5"/>
      <c r="C87" s="5"/>
      <c r="D87" s="5"/>
      <c r="E87" s="5"/>
    </row>
    <row r="88" spans="1:5" s="4" customFormat="1" x14ac:dyDescent="0.2">
      <c r="A88" s="6" t="s">
        <v>86</v>
      </c>
      <c r="B88" s="5"/>
      <c r="C88" s="5"/>
      <c r="D88" s="5"/>
      <c r="E88" s="5"/>
    </row>
    <row r="89" spans="1:5" x14ac:dyDescent="0.2">
      <c r="A89" s="8" t="s">
        <v>573</v>
      </c>
      <c r="B89" s="19">
        <v>37</v>
      </c>
      <c r="C89" s="19">
        <v>35</v>
      </c>
      <c r="D89" s="9">
        <f t="shared" ref="D89:D111" si="13">E89-SUM(B89:C89)</f>
        <v>4</v>
      </c>
      <c r="E89" s="9">
        <f>'County Judge'!E639</f>
        <v>76</v>
      </c>
    </row>
    <row r="90" spans="1:5" x14ac:dyDescent="0.2">
      <c r="A90" s="8" t="s">
        <v>574</v>
      </c>
      <c r="B90" s="19">
        <v>12</v>
      </c>
      <c r="C90" s="19">
        <v>19</v>
      </c>
      <c r="D90" s="9">
        <f t="shared" si="13"/>
        <v>0</v>
      </c>
      <c r="E90" s="9">
        <f>'County Judge'!E640</f>
        <v>31</v>
      </c>
    </row>
    <row r="91" spans="1:5" x14ac:dyDescent="0.2">
      <c r="A91" s="8" t="s">
        <v>575</v>
      </c>
      <c r="B91" s="19">
        <v>24</v>
      </c>
      <c r="C91" s="19">
        <v>22</v>
      </c>
      <c r="D91" s="9">
        <f t="shared" si="13"/>
        <v>0</v>
      </c>
      <c r="E91" s="9">
        <f>'County Judge'!E641</f>
        <v>46</v>
      </c>
    </row>
    <row r="92" spans="1:5" x14ac:dyDescent="0.2">
      <c r="A92" s="8" t="s">
        <v>576</v>
      </c>
      <c r="B92" s="19">
        <v>9</v>
      </c>
      <c r="C92" s="19">
        <v>12</v>
      </c>
      <c r="D92" s="9">
        <f t="shared" si="13"/>
        <v>1</v>
      </c>
      <c r="E92" s="9">
        <f>'County Judge'!E642</f>
        <v>22</v>
      </c>
    </row>
    <row r="93" spans="1:5" x14ac:dyDescent="0.2">
      <c r="A93" s="8" t="s">
        <v>577</v>
      </c>
      <c r="B93" s="19">
        <v>11</v>
      </c>
      <c r="C93" s="19">
        <v>10</v>
      </c>
      <c r="D93" s="9">
        <f t="shared" si="13"/>
        <v>1</v>
      </c>
      <c r="E93" s="9">
        <f>'County Judge'!E643</f>
        <v>22</v>
      </c>
    </row>
    <row r="94" spans="1:5" x14ac:dyDescent="0.2">
      <c r="A94" s="8" t="s">
        <v>578</v>
      </c>
      <c r="B94" s="19">
        <v>38</v>
      </c>
      <c r="C94" s="19">
        <v>27</v>
      </c>
      <c r="D94" s="9">
        <f t="shared" si="13"/>
        <v>1</v>
      </c>
      <c r="E94" s="9">
        <f>'County Judge'!E644</f>
        <v>66</v>
      </c>
    </row>
    <row r="95" spans="1:5" x14ac:dyDescent="0.2">
      <c r="A95" s="8" t="s">
        <v>579</v>
      </c>
      <c r="B95" s="19">
        <v>13</v>
      </c>
      <c r="C95" s="19">
        <v>20</v>
      </c>
      <c r="D95" s="9">
        <f t="shared" si="13"/>
        <v>1</v>
      </c>
      <c r="E95" s="9">
        <f>'County Judge'!E645</f>
        <v>34</v>
      </c>
    </row>
    <row r="96" spans="1:5" x14ac:dyDescent="0.2">
      <c r="A96" s="8" t="s">
        <v>580</v>
      </c>
      <c r="B96" s="19">
        <v>30</v>
      </c>
      <c r="C96" s="19">
        <v>23</v>
      </c>
      <c r="D96" s="9">
        <f t="shared" si="13"/>
        <v>1</v>
      </c>
      <c r="E96" s="9">
        <f>'County Judge'!E646</f>
        <v>54</v>
      </c>
    </row>
    <row r="97" spans="1:5" x14ac:dyDescent="0.2">
      <c r="A97" s="8" t="s">
        <v>581</v>
      </c>
      <c r="B97" s="19">
        <v>14</v>
      </c>
      <c r="C97" s="19">
        <v>34</v>
      </c>
      <c r="D97" s="9">
        <f t="shared" si="13"/>
        <v>1</v>
      </c>
      <c r="E97" s="9">
        <f>'County Judge'!E647</f>
        <v>49</v>
      </c>
    </row>
    <row r="98" spans="1:5" x14ac:dyDescent="0.2">
      <c r="A98" s="8" t="s">
        <v>582</v>
      </c>
      <c r="B98" s="19">
        <v>10</v>
      </c>
      <c r="C98" s="19">
        <v>21</v>
      </c>
      <c r="D98" s="9">
        <f t="shared" si="13"/>
        <v>0</v>
      </c>
      <c r="E98" s="9">
        <f>'County Judge'!E648</f>
        <v>31</v>
      </c>
    </row>
    <row r="99" spans="1:5" x14ac:dyDescent="0.2">
      <c r="A99" s="8" t="s">
        <v>583</v>
      </c>
      <c r="B99" s="19">
        <v>12</v>
      </c>
      <c r="C99" s="19">
        <v>26</v>
      </c>
      <c r="D99" s="9">
        <f t="shared" si="13"/>
        <v>1</v>
      </c>
      <c r="E99" s="9">
        <f>'County Judge'!E649</f>
        <v>39</v>
      </c>
    </row>
    <row r="100" spans="1:5" x14ac:dyDescent="0.2">
      <c r="A100" s="8" t="s">
        <v>584</v>
      </c>
      <c r="B100" s="19">
        <v>11</v>
      </c>
      <c r="C100" s="19">
        <v>7</v>
      </c>
      <c r="D100" s="9">
        <f t="shared" si="13"/>
        <v>2</v>
      </c>
      <c r="E100" s="9">
        <f>'County Judge'!E650</f>
        <v>20</v>
      </c>
    </row>
    <row r="101" spans="1:5" x14ac:dyDescent="0.2">
      <c r="A101" s="8" t="s">
        <v>585</v>
      </c>
      <c r="B101" s="19">
        <v>11</v>
      </c>
      <c r="C101" s="19">
        <v>9</v>
      </c>
      <c r="D101" s="9">
        <f t="shared" si="13"/>
        <v>1</v>
      </c>
      <c r="E101" s="9">
        <f>'County Judge'!E651</f>
        <v>21</v>
      </c>
    </row>
    <row r="102" spans="1:5" x14ac:dyDescent="0.2">
      <c r="A102" s="8" t="s">
        <v>586</v>
      </c>
      <c r="B102" s="19">
        <v>17</v>
      </c>
      <c r="C102" s="19">
        <v>12</v>
      </c>
      <c r="D102" s="9">
        <f t="shared" si="13"/>
        <v>1</v>
      </c>
      <c r="E102" s="9">
        <f>'County Judge'!E652</f>
        <v>30</v>
      </c>
    </row>
    <row r="103" spans="1:5" x14ac:dyDescent="0.2">
      <c r="A103" s="8" t="s">
        <v>587</v>
      </c>
      <c r="B103" s="19">
        <v>7</v>
      </c>
      <c r="C103" s="19">
        <v>2</v>
      </c>
      <c r="D103" s="9">
        <f t="shared" si="13"/>
        <v>1</v>
      </c>
      <c r="E103" s="9">
        <f>'County Judge'!E653</f>
        <v>10</v>
      </c>
    </row>
    <row r="104" spans="1:5" x14ac:dyDescent="0.2">
      <c r="A104" s="8" t="s">
        <v>588</v>
      </c>
      <c r="B104" s="19">
        <v>26</v>
      </c>
      <c r="C104" s="19">
        <v>16</v>
      </c>
      <c r="D104" s="9">
        <f t="shared" si="13"/>
        <v>0</v>
      </c>
      <c r="E104" s="9">
        <f>'County Judge'!E654</f>
        <v>42</v>
      </c>
    </row>
    <row r="105" spans="1:5" x14ac:dyDescent="0.2">
      <c r="A105" s="8" t="s">
        <v>589</v>
      </c>
      <c r="B105" s="19">
        <v>26</v>
      </c>
      <c r="C105" s="19">
        <v>22</v>
      </c>
      <c r="D105" s="9">
        <f t="shared" si="13"/>
        <v>0</v>
      </c>
      <c r="E105" s="9">
        <f>'County Judge'!E655</f>
        <v>48</v>
      </c>
    </row>
    <row r="106" spans="1:5" x14ac:dyDescent="0.2">
      <c r="A106" s="8" t="s">
        <v>590</v>
      </c>
      <c r="B106" s="19">
        <v>17</v>
      </c>
      <c r="C106" s="19">
        <v>39</v>
      </c>
      <c r="D106" s="9">
        <f t="shared" si="13"/>
        <v>1</v>
      </c>
      <c r="E106" s="9">
        <f>'County Judge'!E656</f>
        <v>57</v>
      </c>
    </row>
    <row r="107" spans="1:5" x14ac:dyDescent="0.2">
      <c r="A107" s="8" t="s">
        <v>591</v>
      </c>
      <c r="B107" s="19">
        <v>24</v>
      </c>
      <c r="C107" s="19">
        <v>15</v>
      </c>
      <c r="D107" s="9">
        <f t="shared" si="13"/>
        <v>2</v>
      </c>
      <c r="E107" s="9">
        <f>'County Judge'!E657</f>
        <v>41</v>
      </c>
    </row>
    <row r="108" spans="1:5" x14ac:dyDescent="0.2">
      <c r="A108" s="8" t="s">
        <v>592</v>
      </c>
      <c r="B108" s="19">
        <v>22</v>
      </c>
      <c r="C108" s="19">
        <v>21</v>
      </c>
      <c r="D108" s="9">
        <f t="shared" si="13"/>
        <v>1</v>
      </c>
      <c r="E108" s="9">
        <f>'County Judge'!E658</f>
        <v>44</v>
      </c>
    </row>
    <row r="109" spans="1:5" x14ac:dyDescent="0.2">
      <c r="A109" s="8" t="s">
        <v>593</v>
      </c>
      <c r="B109" s="19">
        <v>21</v>
      </c>
      <c r="C109" s="19">
        <v>9</v>
      </c>
      <c r="D109" s="9">
        <f t="shared" si="13"/>
        <v>0</v>
      </c>
      <c r="E109" s="9">
        <f>'County Judge'!E659</f>
        <v>30</v>
      </c>
    </row>
    <row r="110" spans="1:5" x14ac:dyDescent="0.2">
      <c r="A110" s="8" t="s">
        <v>594</v>
      </c>
      <c r="B110" s="19">
        <v>11</v>
      </c>
      <c r="C110" s="19">
        <v>20</v>
      </c>
      <c r="D110" s="9">
        <f t="shared" si="13"/>
        <v>3</v>
      </c>
      <c r="E110" s="9">
        <f>'County Judge'!E660</f>
        <v>34</v>
      </c>
    </row>
    <row r="111" spans="1:5" s="4" customFormat="1" x14ac:dyDescent="0.2">
      <c r="A111" s="7" t="s">
        <v>87</v>
      </c>
      <c r="B111" s="20">
        <f t="shared" ref="B111:C111" si="14">SUM(B89:B110)</f>
        <v>403</v>
      </c>
      <c r="C111" s="20">
        <f t="shared" si="14"/>
        <v>421</v>
      </c>
      <c r="D111" s="10">
        <f t="shared" si="13"/>
        <v>23</v>
      </c>
      <c r="E111" s="10">
        <f>'County Judge'!E661</f>
        <v>847</v>
      </c>
    </row>
    <row r="112" spans="1:5" x14ac:dyDescent="0.2">
      <c r="A112" s="6"/>
    </row>
    <row r="113" spans="1:5" x14ac:dyDescent="0.2">
      <c r="A113" s="6"/>
    </row>
    <row r="114" spans="1:5" x14ac:dyDescent="0.2">
      <c r="A114" s="6" t="s">
        <v>606</v>
      </c>
    </row>
    <row r="115" spans="1:5" s="4" customFormat="1" x14ac:dyDescent="0.2">
      <c r="A115" s="7" t="s">
        <v>88</v>
      </c>
      <c r="B115" s="20">
        <f>B39</f>
        <v>113</v>
      </c>
      <c r="C115" s="20">
        <f>C39</f>
        <v>179</v>
      </c>
      <c r="D115" s="10">
        <f>E115-SUM(B115:C115)</f>
        <v>863</v>
      </c>
      <c r="E115" s="10">
        <f>'County Judge'!E665</f>
        <v>1155</v>
      </c>
    </row>
    <row r="116" spans="1:5" s="4" customFormat="1" x14ac:dyDescent="0.2">
      <c r="A116" s="7" t="s">
        <v>89</v>
      </c>
      <c r="B116" s="20">
        <f>B70</f>
        <v>79</v>
      </c>
      <c r="C116" s="20">
        <f>C70</f>
        <v>59</v>
      </c>
      <c r="D116" s="10">
        <f>E116-SUM(B116:C116)</f>
        <v>8</v>
      </c>
      <c r="E116" s="10">
        <f>E70</f>
        <v>146</v>
      </c>
    </row>
    <row r="117" spans="1:5" s="4" customFormat="1" x14ac:dyDescent="0.2">
      <c r="A117" s="7" t="s">
        <v>78</v>
      </c>
      <c r="B117" s="20">
        <f>B86</f>
        <v>497</v>
      </c>
      <c r="C117" s="20">
        <f>C86</f>
        <v>795</v>
      </c>
      <c r="D117" s="10">
        <f>E117-SUM(B117:C117)</f>
        <v>73</v>
      </c>
      <c r="E117" s="10">
        <f>'County Judge'!E688</f>
        <v>1365</v>
      </c>
    </row>
    <row r="118" spans="1:5" s="4" customFormat="1" x14ac:dyDescent="0.2">
      <c r="A118" s="7" t="s">
        <v>86</v>
      </c>
      <c r="B118" s="20">
        <f>B111</f>
        <v>403</v>
      </c>
      <c r="C118" s="20">
        <f>C111</f>
        <v>421</v>
      </c>
      <c r="D118" s="10">
        <f>E118-SUM(B118:C118)</f>
        <v>23</v>
      </c>
      <c r="E118" s="10">
        <f>'County Judge'!E692</f>
        <v>847</v>
      </c>
    </row>
    <row r="119" spans="1:5" s="4" customFormat="1" x14ac:dyDescent="0.2">
      <c r="A119" s="6"/>
      <c r="B119" s="5"/>
      <c r="C119" s="5"/>
      <c r="D119" s="5"/>
      <c r="E119" s="5"/>
    </row>
    <row r="120" spans="1:5" s="4" customFormat="1" x14ac:dyDescent="0.2">
      <c r="A120" s="7" t="s">
        <v>91</v>
      </c>
      <c r="B120" s="20">
        <f>SUM(B115:B118)</f>
        <v>1092</v>
      </c>
      <c r="C120" s="20">
        <f>SUM(C115:C118)</f>
        <v>1454</v>
      </c>
      <c r="D120" s="20">
        <f>SUM(D115:D118)</f>
        <v>967</v>
      </c>
      <c r="E120" s="10">
        <f>SUM(E115:E119)</f>
        <v>3513</v>
      </c>
    </row>
  </sheetData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E694"/>
  <sheetViews>
    <sheetView showGridLines="0" tabSelected="1" workbookViewId="0">
      <pane ySplit="2" topLeftCell="A3" activePane="bottomLeft" state="frozen"/>
      <selection activeCell="G41" sqref="G41"/>
      <selection pane="bottomLeft" activeCell="G41" sqref="G41"/>
    </sheetView>
  </sheetViews>
  <sheetFormatPr defaultRowHeight="12" x14ac:dyDescent="0.2"/>
  <cols>
    <col min="1" max="1" width="26" style="1" customWidth="1"/>
    <col min="2" max="5" width="9.140625" style="3"/>
    <col min="6" max="37" width="9.140625" style="2"/>
    <col min="38" max="40" width="0" style="2" hidden="1" customWidth="1"/>
    <col min="41" max="16384" width="9.140625" style="2"/>
  </cols>
  <sheetData>
    <row r="1" spans="1:5" s="4" customFormat="1" ht="137.25" customHeight="1" thickBot="1" x14ac:dyDescent="0.25">
      <c r="A1" s="14" t="s">
        <v>595</v>
      </c>
      <c r="B1" s="15" t="s">
        <v>599</v>
      </c>
      <c r="C1" s="15" t="s">
        <v>600</v>
      </c>
      <c r="D1" s="16" t="s">
        <v>0</v>
      </c>
      <c r="E1" s="16" t="s">
        <v>1</v>
      </c>
    </row>
    <row r="2" spans="1:5" s="4" customFormat="1" ht="12.75" thickBot="1" x14ac:dyDescent="0.25">
      <c r="A2" s="17">
        <v>2018</v>
      </c>
      <c r="B2" s="18" t="s">
        <v>597</v>
      </c>
      <c r="C2" s="18" t="s">
        <v>598</v>
      </c>
      <c r="D2" s="18"/>
      <c r="E2" s="18"/>
    </row>
    <row r="3" spans="1:5" s="4" customFormat="1" x14ac:dyDescent="0.2">
      <c r="A3" s="6"/>
      <c r="B3" s="5"/>
      <c r="C3" s="5"/>
      <c r="D3" s="5"/>
      <c r="E3" s="5"/>
    </row>
    <row r="4" spans="1:5" s="4" customFormat="1" x14ac:dyDescent="0.2">
      <c r="A4" s="6" t="s">
        <v>2</v>
      </c>
      <c r="B4" s="5"/>
      <c r="C4" s="5"/>
      <c r="D4" s="5"/>
      <c r="E4" s="5"/>
    </row>
    <row r="5" spans="1:5" s="4" customFormat="1" x14ac:dyDescent="0.2">
      <c r="A5" s="6" t="s">
        <v>3</v>
      </c>
      <c r="B5" s="5"/>
      <c r="C5" s="5"/>
      <c r="D5" s="5"/>
      <c r="E5" s="5"/>
    </row>
    <row r="6" spans="1:5" x14ac:dyDescent="0.2">
      <c r="A6" s="8" t="s">
        <v>95</v>
      </c>
      <c r="B6" s="9">
        <v>9</v>
      </c>
      <c r="C6" s="9">
        <v>11</v>
      </c>
      <c r="D6" s="9">
        <v>0</v>
      </c>
      <c r="E6" s="9">
        <v>20</v>
      </c>
    </row>
    <row r="7" spans="1:5" x14ac:dyDescent="0.2">
      <c r="A7" s="8" t="s">
        <v>96</v>
      </c>
      <c r="B7" s="9">
        <v>13</v>
      </c>
      <c r="C7" s="9">
        <v>7</v>
      </c>
      <c r="D7" s="9">
        <v>5</v>
      </c>
      <c r="E7" s="9">
        <v>25</v>
      </c>
    </row>
    <row r="8" spans="1:5" x14ac:dyDescent="0.2">
      <c r="A8" s="8" t="s">
        <v>97</v>
      </c>
      <c r="B8" s="9">
        <v>12</v>
      </c>
      <c r="C8" s="9">
        <v>5</v>
      </c>
      <c r="D8" s="9">
        <v>0</v>
      </c>
      <c r="E8" s="9">
        <v>17</v>
      </c>
    </row>
    <row r="9" spans="1:5" x14ac:dyDescent="0.2">
      <c r="A9" s="8" t="s">
        <v>98</v>
      </c>
      <c r="B9" s="9">
        <v>13</v>
      </c>
      <c r="C9" s="9">
        <v>15</v>
      </c>
      <c r="D9" s="9">
        <v>0</v>
      </c>
      <c r="E9" s="9">
        <v>28</v>
      </c>
    </row>
    <row r="10" spans="1:5" x14ac:dyDescent="0.2">
      <c r="A10" s="8" t="s">
        <v>99</v>
      </c>
      <c r="B10" s="9">
        <v>2</v>
      </c>
      <c r="C10" s="9">
        <v>1</v>
      </c>
      <c r="D10" s="9">
        <v>0</v>
      </c>
      <c r="E10" s="9">
        <v>3</v>
      </c>
    </row>
    <row r="11" spans="1:5" x14ac:dyDescent="0.2">
      <c r="A11" s="8" t="s">
        <v>100</v>
      </c>
      <c r="B11" s="9">
        <v>6</v>
      </c>
      <c r="C11" s="9">
        <v>13</v>
      </c>
      <c r="D11" s="9">
        <v>0</v>
      </c>
      <c r="E11" s="9">
        <v>19</v>
      </c>
    </row>
    <row r="12" spans="1:5" x14ac:dyDescent="0.2">
      <c r="A12" s="8" t="s">
        <v>101</v>
      </c>
      <c r="B12" s="9">
        <v>5</v>
      </c>
      <c r="C12" s="9">
        <v>7</v>
      </c>
      <c r="D12" s="9">
        <v>2</v>
      </c>
      <c r="E12" s="9">
        <v>14</v>
      </c>
    </row>
    <row r="13" spans="1:5" x14ac:dyDescent="0.2">
      <c r="A13" s="8" t="s">
        <v>102</v>
      </c>
      <c r="B13" s="9">
        <v>10</v>
      </c>
      <c r="C13" s="9">
        <v>7</v>
      </c>
      <c r="D13" s="9">
        <v>0</v>
      </c>
      <c r="E13" s="9">
        <v>17</v>
      </c>
    </row>
    <row r="14" spans="1:5" x14ac:dyDescent="0.2">
      <c r="A14" s="8" t="s">
        <v>103</v>
      </c>
      <c r="B14" s="9">
        <v>17</v>
      </c>
      <c r="C14" s="9">
        <v>12</v>
      </c>
      <c r="D14" s="9">
        <v>0</v>
      </c>
      <c r="E14" s="9">
        <v>29</v>
      </c>
    </row>
    <row r="15" spans="1:5" x14ac:dyDescent="0.2">
      <c r="A15" s="8" t="s">
        <v>104</v>
      </c>
      <c r="B15" s="9">
        <v>6</v>
      </c>
      <c r="C15" s="9">
        <v>11</v>
      </c>
      <c r="D15" s="9">
        <v>0</v>
      </c>
      <c r="E15" s="9">
        <v>17</v>
      </c>
    </row>
    <row r="16" spans="1:5" x14ac:dyDescent="0.2">
      <c r="A16" s="8" t="s">
        <v>105</v>
      </c>
      <c r="B16" s="9">
        <v>10</v>
      </c>
      <c r="C16" s="9">
        <v>7</v>
      </c>
      <c r="D16" s="9">
        <v>1</v>
      </c>
      <c r="E16" s="9">
        <v>18</v>
      </c>
    </row>
    <row r="17" spans="1:5" x14ac:dyDescent="0.2">
      <c r="A17" s="8" t="s">
        <v>106</v>
      </c>
      <c r="B17" s="9">
        <v>1</v>
      </c>
      <c r="C17" s="9">
        <v>2</v>
      </c>
      <c r="D17" s="9">
        <v>0</v>
      </c>
      <c r="E17" s="9">
        <v>3</v>
      </c>
    </row>
    <row r="18" spans="1:5" x14ac:dyDescent="0.2">
      <c r="A18" s="8" t="s">
        <v>107</v>
      </c>
      <c r="B18" s="9">
        <v>2</v>
      </c>
      <c r="C18" s="9">
        <v>4</v>
      </c>
      <c r="D18" s="9">
        <v>0</v>
      </c>
      <c r="E18" s="9">
        <v>6</v>
      </c>
    </row>
    <row r="19" spans="1:5" x14ac:dyDescent="0.2">
      <c r="A19" s="8" t="s">
        <v>108</v>
      </c>
      <c r="B19" s="9">
        <v>5</v>
      </c>
      <c r="C19" s="9">
        <v>7</v>
      </c>
      <c r="D19" s="9">
        <v>0</v>
      </c>
      <c r="E19" s="9">
        <v>12</v>
      </c>
    </row>
    <row r="20" spans="1:5" x14ac:dyDescent="0.2">
      <c r="A20" s="8" t="s">
        <v>109</v>
      </c>
      <c r="B20" s="9">
        <v>8</v>
      </c>
      <c r="C20" s="9">
        <v>13</v>
      </c>
      <c r="D20" s="9">
        <v>0</v>
      </c>
      <c r="E20" s="9">
        <v>21</v>
      </c>
    </row>
    <row r="21" spans="1:5" x14ac:dyDescent="0.2">
      <c r="A21" s="8" t="s">
        <v>110</v>
      </c>
      <c r="B21" s="9">
        <v>4</v>
      </c>
      <c r="C21" s="9">
        <v>5</v>
      </c>
      <c r="D21" s="9">
        <v>0</v>
      </c>
      <c r="E21" s="9">
        <v>9</v>
      </c>
    </row>
    <row r="22" spans="1:5" s="4" customFormat="1" x14ac:dyDescent="0.2">
      <c r="A22" s="11" t="s">
        <v>4</v>
      </c>
      <c r="B22" s="10">
        <f t="shared" ref="B22:E22" si="0">SUM(B6:B21)</f>
        <v>123</v>
      </c>
      <c r="C22" s="10">
        <f t="shared" si="0"/>
        <v>127</v>
      </c>
      <c r="D22" s="10">
        <f t="shared" si="0"/>
        <v>8</v>
      </c>
      <c r="E22" s="10">
        <f t="shared" si="0"/>
        <v>258</v>
      </c>
    </row>
    <row r="23" spans="1:5" x14ac:dyDescent="0.2">
      <c r="A23" s="6"/>
    </row>
    <row r="24" spans="1:5" x14ac:dyDescent="0.2">
      <c r="A24" s="6" t="s">
        <v>5</v>
      </c>
    </row>
    <row r="25" spans="1:5" x14ac:dyDescent="0.2">
      <c r="A25" s="8" t="s">
        <v>111</v>
      </c>
      <c r="B25" s="9">
        <v>4</v>
      </c>
      <c r="C25" s="9">
        <v>10</v>
      </c>
      <c r="D25" s="9">
        <v>1</v>
      </c>
      <c r="E25" s="9">
        <v>15</v>
      </c>
    </row>
    <row r="26" spans="1:5" x14ac:dyDescent="0.2">
      <c r="A26" s="8" t="s">
        <v>112</v>
      </c>
      <c r="B26" s="9">
        <v>3</v>
      </c>
      <c r="C26" s="9">
        <v>2</v>
      </c>
      <c r="D26" s="9">
        <v>1</v>
      </c>
      <c r="E26" s="9">
        <v>6</v>
      </c>
    </row>
    <row r="27" spans="1:5" x14ac:dyDescent="0.2">
      <c r="A27" s="8" t="s">
        <v>113</v>
      </c>
      <c r="B27" s="9">
        <v>6</v>
      </c>
      <c r="C27" s="9">
        <v>1</v>
      </c>
      <c r="D27" s="9">
        <v>0</v>
      </c>
      <c r="E27" s="9">
        <v>7</v>
      </c>
    </row>
    <row r="28" spans="1:5" x14ac:dyDescent="0.2">
      <c r="A28" s="8" t="s">
        <v>114</v>
      </c>
      <c r="B28" s="9">
        <v>1</v>
      </c>
      <c r="C28" s="9">
        <v>2</v>
      </c>
      <c r="D28" s="9">
        <v>0</v>
      </c>
      <c r="E28" s="9">
        <v>3</v>
      </c>
    </row>
    <row r="29" spans="1:5" x14ac:dyDescent="0.2">
      <c r="A29" s="8" t="s">
        <v>115</v>
      </c>
      <c r="B29" s="9">
        <v>1</v>
      </c>
      <c r="C29" s="9">
        <v>6</v>
      </c>
      <c r="D29" s="9">
        <v>0</v>
      </c>
      <c r="E29" s="9">
        <v>7</v>
      </c>
    </row>
    <row r="30" spans="1:5" x14ac:dyDescent="0.2">
      <c r="A30" s="8" t="s">
        <v>116</v>
      </c>
      <c r="B30" s="9">
        <v>1</v>
      </c>
      <c r="C30" s="9">
        <v>1</v>
      </c>
      <c r="D30" s="9">
        <v>1</v>
      </c>
      <c r="E30" s="9">
        <v>3</v>
      </c>
    </row>
    <row r="31" spans="1:5" x14ac:dyDescent="0.2">
      <c r="A31" s="8" t="s">
        <v>117</v>
      </c>
      <c r="B31" s="9">
        <v>1</v>
      </c>
      <c r="C31" s="9">
        <v>1</v>
      </c>
      <c r="D31" s="9">
        <v>0</v>
      </c>
      <c r="E31" s="9">
        <v>2</v>
      </c>
    </row>
    <row r="32" spans="1:5" x14ac:dyDescent="0.2">
      <c r="A32" s="8" t="s">
        <v>118</v>
      </c>
      <c r="B32" s="9">
        <v>1</v>
      </c>
      <c r="C32" s="9">
        <v>1</v>
      </c>
      <c r="D32" s="9">
        <v>0</v>
      </c>
      <c r="E32" s="9">
        <v>2</v>
      </c>
    </row>
    <row r="33" spans="1:5" x14ac:dyDescent="0.2">
      <c r="A33" s="8" t="s">
        <v>119</v>
      </c>
      <c r="B33" s="9">
        <v>0</v>
      </c>
      <c r="C33" s="9">
        <v>0</v>
      </c>
      <c r="D33" s="9">
        <v>0</v>
      </c>
      <c r="E33" s="9">
        <v>0</v>
      </c>
    </row>
    <row r="34" spans="1:5" x14ac:dyDescent="0.2">
      <c r="A34" s="8" t="s">
        <v>120</v>
      </c>
      <c r="B34" s="9">
        <v>0</v>
      </c>
      <c r="C34" s="9">
        <v>0</v>
      </c>
      <c r="D34" s="9">
        <v>0</v>
      </c>
      <c r="E34" s="9">
        <v>0</v>
      </c>
    </row>
    <row r="35" spans="1:5" x14ac:dyDescent="0.2">
      <c r="A35" s="8" t="s">
        <v>121</v>
      </c>
      <c r="B35" s="9">
        <v>0</v>
      </c>
      <c r="C35" s="9">
        <v>0</v>
      </c>
      <c r="D35" s="9">
        <v>0</v>
      </c>
      <c r="E35" s="9">
        <v>0</v>
      </c>
    </row>
    <row r="36" spans="1:5" x14ac:dyDescent="0.2">
      <c r="A36" s="8" t="s">
        <v>122</v>
      </c>
      <c r="B36" s="9">
        <v>20</v>
      </c>
      <c r="C36" s="9">
        <v>9</v>
      </c>
      <c r="D36" s="9">
        <v>0</v>
      </c>
      <c r="E36" s="9">
        <v>29</v>
      </c>
    </row>
    <row r="37" spans="1:5" x14ac:dyDescent="0.2">
      <c r="A37" s="8" t="s">
        <v>123</v>
      </c>
      <c r="B37" s="9">
        <v>3</v>
      </c>
      <c r="C37" s="9">
        <v>3</v>
      </c>
      <c r="D37" s="9">
        <v>0</v>
      </c>
      <c r="E37" s="9">
        <v>6</v>
      </c>
    </row>
    <row r="38" spans="1:5" x14ac:dyDescent="0.2">
      <c r="A38" s="8" t="s">
        <v>124</v>
      </c>
      <c r="B38" s="9">
        <v>2</v>
      </c>
      <c r="C38" s="9">
        <v>1</v>
      </c>
      <c r="D38" s="9">
        <v>1</v>
      </c>
      <c r="E38" s="9">
        <v>4</v>
      </c>
    </row>
    <row r="39" spans="1:5" x14ac:dyDescent="0.2">
      <c r="A39" s="8" t="s">
        <v>125</v>
      </c>
      <c r="B39" s="9">
        <v>0</v>
      </c>
      <c r="C39" s="9">
        <v>1</v>
      </c>
      <c r="D39" s="9">
        <v>0</v>
      </c>
      <c r="E39" s="9">
        <v>1</v>
      </c>
    </row>
    <row r="40" spans="1:5" x14ac:dyDescent="0.2">
      <c r="A40" s="8" t="s">
        <v>126</v>
      </c>
      <c r="B40" s="9">
        <v>0</v>
      </c>
      <c r="C40" s="9">
        <v>1</v>
      </c>
      <c r="D40" s="9">
        <v>0</v>
      </c>
      <c r="E40" s="9">
        <v>1</v>
      </c>
    </row>
    <row r="41" spans="1:5" x14ac:dyDescent="0.2">
      <c r="A41" s="8" t="s">
        <v>127</v>
      </c>
      <c r="B41" s="9">
        <v>0</v>
      </c>
      <c r="C41" s="9">
        <v>3</v>
      </c>
      <c r="D41" s="9">
        <v>0</v>
      </c>
      <c r="E41" s="9">
        <v>3</v>
      </c>
    </row>
    <row r="42" spans="1:5" x14ac:dyDescent="0.2">
      <c r="A42" s="8" t="s">
        <v>128</v>
      </c>
      <c r="B42" s="9">
        <v>0</v>
      </c>
      <c r="C42" s="9">
        <v>2</v>
      </c>
      <c r="D42" s="9">
        <v>0</v>
      </c>
      <c r="E42" s="9">
        <v>2</v>
      </c>
    </row>
    <row r="43" spans="1:5" x14ac:dyDescent="0.2">
      <c r="A43" s="8" t="s">
        <v>129</v>
      </c>
      <c r="B43" s="9">
        <v>0</v>
      </c>
      <c r="C43" s="9">
        <v>0</v>
      </c>
      <c r="D43" s="9">
        <v>0</v>
      </c>
      <c r="E43" s="9">
        <v>0</v>
      </c>
    </row>
    <row r="44" spans="1:5" x14ac:dyDescent="0.2">
      <c r="A44" s="8" t="s">
        <v>130</v>
      </c>
      <c r="B44" s="9">
        <v>1</v>
      </c>
      <c r="C44" s="9">
        <v>0</v>
      </c>
      <c r="D44" s="9">
        <v>0</v>
      </c>
      <c r="E44" s="9">
        <v>1</v>
      </c>
    </row>
    <row r="45" spans="1:5" x14ac:dyDescent="0.2">
      <c r="A45" s="8" t="s">
        <v>131</v>
      </c>
      <c r="B45" s="9">
        <v>3</v>
      </c>
      <c r="C45" s="9">
        <v>0</v>
      </c>
      <c r="D45" s="9">
        <v>0</v>
      </c>
      <c r="E45" s="9">
        <v>3</v>
      </c>
    </row>
    <row r="46" spans="1:5" x14ac:dyDescent="0.2">
      <c r="A46" s="8" t="s">
        <v>132</v>
      </c>
      <c r="B46" s="9">
        <v>1</v>
      </c>
      <c r="C46" s="9">
        <v>1</v>
      </c>
      <c r="D46" s="9">
        <v>0</v>
      </c>
      <c r="E46" s="9">
        <v>2</v>
      </c>
    </row>
    <row r="47" spans="1:5" x14ac:dyDescent="0.2">
      <c r="A47" s="8" t="s">
        <v>133</v>
      </c>
      <c r="B47" s="9">
        <v>0</v>
      </c>
      <c r="C47" s="9">
        <v>2</v>
      </c>
      <c r="D47" s="9">
        <v>1</v>
      </c>
      <c r="E47" s="9">
        <v>3</v>
      </c>
    </row>
    <row r="48" spans="1:5" x14ac:dyDescent="0.2">
      <c r="A48" s="8" t="s">
        <v>134</v>
      </c>
      <c r="B48" s="9">
        <v>0</v>
      </c>
      <c r="C48" s="9">
        <v>3</v>
      </c>
      <c r="D48" s="9">
        <v>0</v>
      </c>
      <c r="E48" s="9">
        <v>3</v>
      </c>
    </row>
    <row r="49" spans="1:5" x14ac:dyDescent="0.2">
      <c r="A49" s="8" t="s">
        <v>135</v>
      </c>
      <c r="B49" s="9">
        <v>0</v>
      </c>
      <c r="C49" s="9">
        <v>0</v>
      </c>
      <c r="D49" s="9">
        <v>0</v>
      </c>
      <c r="E49" s="9">
        <v>0</v>
      </c>
    </row>
    <row r="50" spans="1:5" x14ac:dyDescent="0.2">
      <c r="A50" s="8" t="s">
        <v>136</v>
      </c>
      <c r="B50" s="9">
        <v>0</v>
      </c>
      <c r="C50" s="9">
        <v>0</v>
      </c>
      <c r="D50" s="9">
        <v>0</v>
      </c>
      <c r="E50" s="9">
        <v>0</v>
      </c>
    </row>
    <row r="51" spans="1:5" x14ac:dyDescent="0.2">
      <c r="A51" s="8" t="s">
        <v>137</v>
      </c>
      <c r="B51" s="9">
        <v>0</v>
      </c>
      <c r="C51" s="9">
        <v>0</v>
      </c>
      <c r="D51" s="9">
        <v>0</v>
      </c>
      <c r="E51" s="9">
        <v>0</v>
      </c>
    </row>
    <row r="52" spans="1:5" x14ac:dyDescent="0.2">
      <c r="A52" s="8" t="s">
        <v>138</v>
      </c>
      <c r="B52" s="9">
        <v>1</v>
      </c>
      <c r="C52" s="9">
        <v>0</v>
      </c>
      <c r="D52" s="9">
        <v>0</v>
      </c>
      <c r="E52" s="9">
        <v>1</v>
      </c>
    </row>
    <row r="53" spans="1:5" x14ac:dyDescent="0.2">
      <c r="A53" s="8" t="s">
        <v>139</v>
      </c>
      <c r="B53" s="9">
        <v>2</v>
      </c>
      <c r="C53" s="9">
        <v>2</v>
      </c>
      <c r="D53" s="9">
        <v>0</v>
      </c>
      <c r="E53" s="9">
        <v>4</v>
      </c>
    </row>
    <row r="54" spans="1:5" x14ac:dyDescent="0.2">
      <c r="A54" s="8" t="s">
        <v>140</v>
      </c>
      <c r="B54" s="9">
        <v>1</v>
      </c>
      <c r="C54" s="9">
        <v>2</v>
      </c>
      <c r="D54" s="9">
        <v>0</v>
      </c>
      <c r="E54" s="9">
        <v>3</v>
      </c>
    </row>
    <row r="55" spans="1:5" x14ac:dyDescent="0.2">
      <c r="A55" s="8" t="s">
        <v>141</v>
      </c>
      <c r="B55" s="9">
        <v>2</v>
      </c>
      <c r="C55" s="9">
        <v>1</v>
      </c>
      <c r="D55" s="9">
        <v>0</v>
      </c>
      <c r="E55" s="9">
        <v>3</v>
      </c>
    </row>
    <row r="56" spans="1:5" s="4" customFormat="1" x14ac:dyDescent="0.2">
      <c r="A56" s="7" t="s">
        <v>6</v>
      </c>
      <c r="B56" s="10">
        <f t="shared" ref="B56:E56" si="1">SUM(B25:B55)</f>
        <v>54</v>
      </c>
      <c r="C56" s="10">
        <f t="shared" si="1"/>
        <v>55</v>
      </c>
      <c r="D56" s="10">
        <f t="shared" si="1"/>
        <v>5</v>
      </c>
      <c r="E56" s="10">
        <f t="shared" si="1"/>
        <v>114</v>
      </c>
    </row>
    <row r="57" spans="1:5" s="4" customFormat="1" x14ac:dyDescent="0.2">
      <c r="A57" s="6"/>
      <c r="B57" s="5"/>
      <c r="C57" s="5"/>
      <c r="D57" s="5"/>
      <c r="E57" s="5"/>
    </row>
    <row r="58" spans="1:5" s="4" customFormat="1" x14ac:dyDescent="0.2">
      <c r="A58" s="6" t="s">
        <v>7</v>
      </c>
      <c r="B58" s="5"/>
      <c r="C58" s="5"/>
      <c r="D58" s="5"/>
      <c r="E58" s="5"/>
    </row>
    <row r="59" spans="1:5" x14ac:dyDescent="0.2">
      <c r="A59" s="8" t="s">
        <v>142</v>
      </c>
      <c r="B59" s="9">
        <v>2</v>
      </c>
      <c r="C59" s="9">
        <v>0</v>
      </c>
      <c r="D59" s="9">
        <v>0</v>
      </c>
      <c r="E59" s="9">
        <v>2</v>
      </c>
    </row>
    <row r="60" spans="1:5" x14ac:dyDescent="0.2">
      <c r="A60" s="8" t="s">
        <v>143</v>
      </c>
      <c r="B60" s="9">
        <v>0</v>
      </c>
      <c r="C60" s="9">
        <v>1</v>
      </c>
      <c r="D60" s="9">
        <v>0</v>
      </c>
      <c r="E60" s="9">
        <v>1</v>
      </c>
    </row>
    <row r="61" spans="1:5" x14ac:dyDescent="0.2">
      <c r="A61" s="8" t="s">
        <v>144</v>
      </c>
      <c r="B61" s="9">
        <v>3</v>
      </c>
      <c r="C61" s="9">
        <v>1</v>
      </c>
      <c r="D61" s="9">
        <v>0</v>
      </c>
      <c r="E61" s="9">
        <v>4</v>
      </c>
    </row>
    <row r="62" spans="1:5" x14ac:dyDescent="0.2">
      <c r="A62" s="8" t="s">
        <v>145</v>
      </c>
      <c r="B62" s="9">
        <v>0</v>
      </c>
      <c r="C62" s="9">
        <v>0</v>
      </c>
      <c r="D62" s="9">
        <v>0</v>
      </c>
      <c r="E62" s="9">
        <v>0</v>
      </c>
    </row>
    <row r="63" spans="1:5" x14ac:dyDescent="0.2">
      <c r="A63" s="8" t="s">
        <v>146</v>
      </c>
      <c r="B63" s="9">
        <v>4</v>
      </c>
      <c r="C63" s="9">
        <v>4</v>
      </c>
      <c r="D63" s="9">
        <v>0</v>
      </c>
      <c r="E63" s="9">
        <v>8</v>
      </c>
    </row>
    <row r="64" spans="1:5" x14ac:dyDescent="0.2">
      <c r="A64" s="8" t="s">
        <v>147</v>
      </c>
      <c r="B64" s="9">
        <v>13</v>
      </c>
      <c r="C64" s="9">
        <v>3</v>
      </c>
      <c r="D64" s="9">
        <v>0</v>
      </c>
      <c r="E64" s="9">
        <v>16</v>
      </c>
    </row>
    <row r="65" spans="1:5" x14ac:dyDescent="0.2">
      <c r="A65" s="8" t="s">
        <v>148</v>
      </c>
      <c r="B65" s="9">
        <v>4</v>
      </c>
      <c r="C65" s="9">
        <v>2</v>
      </c>
      <c r="D65" s="9">
        <v>0</v>
      </c>
      <c r="E65" s="9">
        <v>6</v>
      </c>
    </row>
    <row r="66" spans="1:5" x14ac:dyDescent="0.2">
      <c r="A66" s="8" t="s">
        <v>149</v>
      </c>
      <c r="B66" s="9">
        <v>0</v>
      </c>
      <c r="C66" s="9">
        <v>1</v>
      </c>
      <c r="D66" s="9">
        <v>0</v>
      </c>
      <c r="E66" s="9">
        <v>1</v>
      </c>
    </row>
    <row r="67" spans="1:5" x14ac:dyDescent="0.2">
      <c r="A67" s="8" t="s">
        <v>150</v>
      </c>
      <c r="B67" s="9">
        <v>0</v>
      </c>
      <c r="C67" s="9">
        <v>2</v>
      </c>
      <c r="D67" s="9">
        <v>0</v>
      </c>
      <c r="E67" s="9">
        <v>2</v>
      </c>
    </row>
    <row r="68" spans="1:5" x14ac:dyDescent="0.2">
      <c r="A68" s="8" t="s">
        <v>151</v>
      </c>
      <c r="B68" s="9">
        <v>1</v>
      </c>
      <c r="C68" s="9">
        <v>1</v>
      </c>
      <c r="D68" s="9">
        <v>0</v>
      </c>
      <c r="E68" s="9">
        <v>2</v>
      </c>
    </row>
    <row r="69" spans="1:5" x14ac:dyDescent="0.2">
      <c r="A69" s="8" t="s">
        <v>152</v>
      </c>
      <c r="B69" s="9">
        <v>8</v>
      </c>
      <c r="C69" s="9">
        <v>1</v>
      </c>
      <c r="D69" s="9">
        <v>0</v>
      </c>
      <c r="E69" s="9">
        <v>9</v>
      </c>
    </row>
    <row r="70" spans="1:5" x14ac:dyDescent="0.2">
      <c r="A70" s="8" t="s">
        <v>153</v>
      </c>
      <c r="B70" s="9">
        <v>2</v>
      </c>
      <c r="C70" s="9">
        <v>3</v>
      </c>
      <c r="D70" s="9">
        <v>0</v>
      </c>
      <c r="E70" s="9">
        <v>5</v>
      </c>
    </row>
    <row r="71" spans="1:5" x14ac:dyDescent="0.2">
      <c r="A71" s="8" t="s">
        <v>154</v>
      </c>
      <c r="B71" s="9">
        <v>0</v>
      </c>
      <c r="C71" s="9">
        <v>3</v>
      </c>
      <c r="D71" s="9">
        <v>0</v>
      </c>
      <c r="E71" s="9">
        <v>3</v>
      </c>
    </row>
    <row r="72" spans="1:5" x14ac:dyDescent="0.2">
      <c r="A72" s="8" t="s">
        <v>155</v>
      </c>
      <c r="B72" s="9">
        <v>1</v>
      </c>
      <c r="C72" s="9">
        <v>0</v>
      </c>
      <c r="D72" s="9">
        <v>0</v>
      </c>
      <c r="E72" s="9">
        <v>1</v>
      </c>
    </row>
    <row r="73" spans="1:5" x14ac:dyDescent="0.2">
      <c r="A73" s="8" t="s">
        <v>156</v>
      </c>
      <c r="B73" s="9">
        <v>9</v>
      </c>
      <c r="C73" s="9">
        <v>9</v>
      </c>
      <c r="D73" s="9">
        <v>0</v>
      </c>
      <c r="E73" s="9">
        <v>18</v>
      </c>
    </row>
    <row r="74" spans="1:5" x14ac:dyDescent="0.2">
      <c r="A74" s="8" t="s">
        <v>157</v>
      </c>
      <c r="B74" s="9">
        <v>1</v>
      </c>
      <c r="C74" s="9">
        <v>0</v>
      </c>
      <c r="D74" s="9">
        <v>2</v>
      </c>
      <c r="E74" s="9">
        <v>3</v>
      </c>
    </row>
    <row r="75" spans="1:5" x14ac:dyDescent="0.2">
      <c r="A75" s="8" t="s">
        <v>158</v>
      </c>
      <c r="B75" s="9">
        <v>4</v>
      </c>
      <c r="C75" s="9">
        <v>3</v>
      </c>
      <c r="D75" s="9">
        <v>0</v>
      </c>
      <c r="E75" s="9">
        <v>7</v>
      </c>
    </row>
    <row r="76" spans="1:5" x14ac:dyDescent="0.2">
      <c r="A76" s="8" t="s">
        <v>159</v>
      </c>
      <c r="B76" s="9">
        <v>0</v>
      </c>
      <c r="C76" s="9">
        <v>1</v>
      </c>
      <c r="D76" s="9">
        <v>0</v>
      </c>
      <c r="E76" s="9">
        <v>1</v>
      </c>
    </row>
    <row r="77" spans="1:5" x14ac:dyDescent="0.2">
      <c r="A77" s="8" t="s">
        <v>160</v>
      </c>
      <c r="B77" s="9">
        <v>0</v>
      </c>
      <c r="C77" s="9">
        <v>0</v>
      </c>
      <c r="D77" s="9">
        <v>0</v>
      </c>
      <c r="E77" s="9">
        <v>0</v>
      </c>
    </row>
    <row r="78" spans="1:5" x14ac:dyDescent="0.2">
      <c r="A78" s="8" t="s">
        <v>161</v>
      </c>
      <c r="B78" s="9">
        <v>0</v>
      </c>
      <c r="C78" s="9">
        <v>0</v>
      </c>
      <c r="D78" s="9">
        <v>0</v>
      </c>
      <c r="E78" s="9">
        <v>0</v>
      </c>
    </row>
    <row r="79" spans="1:5" x14ac:dyDescent="0.2">
      <c r="A79" s="8" t="s">
        <v>162</v>
      </c>
      <c r="B79" s="9">
        <v>0</v>
      </c>
      <c r="C79" s="9">
        <v>0</v>
      </c>
      <c r="D79" s="9">
        <v>0</v>
      </c>
      <c r="E79" s="9">
        <v>0</v>
      </c>
    </row>
    <row r="80" spans="1:5" x14ac:dyDescent="0.2">
      <c r="A80" s="8" t="s">
        <v>163</v>
      </c>
      <c r="B80" s="9">
        <v>2</v>
      </c>
      <c r="C80" s="9">
        <v>0</v>
      </c>
      <c r="D80" s="9">
        <v>0</v>
      </c>
      <c r="E80" s="9">
        <v>2</v>
      </c>
    </row>
    <row r="81" spans="1:5" x14ac:dyDescent="0.2">
      <c r="A81" s="8" t="s">
        <v>164</v>
      </c>
      <c r="B81" s="9">
        <v>9</v>
      </c>
      <c r="C81" s="9">
        <v>2</v>
      </c>
      <c r="D81" s="9">
        <v>0</v>
      </c>
      <c r="E81" s="9">
        <v>11</v>
      </c>
    </row>
    <row r="82" spans="1:5" x14ac:dyDescent="0.2">
      <c r="A82" s="8" t="s">
        <v>165</v>
      </c>
      <c r="B82" s="9">
        <v>0</v>
      </c>
      <c r="C82" s="9">
        <v>0</v>
      </c>
      <c r="D82" s="9">
        <v>0</v>
      </c>
      <c r="E82" s="9">
        <v>0</v>
      </c>
    </row>
    <row r="83" spans="1:5" x14ac:dyDescent="0.2">
      <c r="A83" s="8" t="s">
        <v>166</v>
      </c>
      <c r="B83" s="9">
        <v>0</v>
      </c>
      <c r="C83" s="9">
        <v>1</v>
      </c>
      <c r="D83" s="9">
        <v>0</v>
      </c>
      <c r="E83" s="9">
        <v>1</v>
      </c>
    </row>
    <row r="84" spans="1:5" x14ac:dyDescent="0.2">
      <c r="A84" s="8" t="s">
        <v>167</v>
      </c>
      <c r="B84" s="9">
        <v>2</v>
      </c>
      <c r="C84" s="9">
        <v>0</v>
      </c>
      <c r="D84" s="9">
        <v>0</v>
      </c>
      <c r="E84" s="9">
        <v>2</v>
      </c>
    </row>
    <row r="85" spans="1:5" x14ac:dyDescent="0.2">
      <c r="A85" s="8" t="s">
        <v>168</v>
      </c>
      <c r="B85" s="9">
        <v>0</v>
      </c>
      <c r="C85" s="9">
        <v>0</v>
      </c>
      <c r="D85" s="9">
        <v>0</v>
      </c>
      <c r="E85" s="9">
        <v>0</v>
      </c>
    </row>
    <row r="86" spans="1:5" x14ac:dyDescent="0.2">
      <c r="A86" s="8" t="s">
        <v>169</v>
      </c>
      <c r="B86" s="9">
        <v>0</v>
      </c>
      <c r="C86" s="9">
        <v>0</v>
      </c>
      <c r="D86" s="9">
        <v>0</v>
      </c>
      <c r="E86" s="9">
        <v>0</v>
      </c>
    </row>
    <row r="87" spans="1:5" x14ac:dyDescent="0.2">
      <c r="A87" s="8" t="s">
        <v>170</v>
      </c>
      <c r="B87" s="9">
        <v>2</v>
      </c>
      <c r="C87" s="9">
        <v>0</v>
      </c>
      <c r="D87" s="9">
        <v>0</v>
      </c>
      <c r="E87" s="9">
        <v>2</v>
      </c>
    </row>
    <row r="88" spans="1:5" x14ac:dyDescent="0.2">
      <c r="A88" s="8" t="s">
        <v>171</v>
      </c>
      <c r="B88" s="9">
        <v>1</v>
      </c>
      <c r="C88" s="9">
        <v>0</v>
      </c>
      <c r="D88" s="9">
        <v>0</v>
      </c>
      <c r="E88" s="9">
        <v>1</v>
      </c>
    </row>
    <row r="89" spans="1:5" x14ac:dyDescent="0.2">
      <c r="A89" s="8" t="s">
        <v>172</v>
      </c>
      <c r="B89" s="9">
        <v>1</v>
      </c>
      <c r="C89" s="9">
        <v>3</v>
      </c>
      <c r="D89" s="9">
        <v>0</v>
      </c>
      <c r="E89" s="9">
        <v>4</v>
      </c>
    </row>
    <row r="90" spans="1:5" x14ac:dyDescent="0.2">
      <c r="A90" s="8" t="s">
        <v>173</v>
      </c>
      <c r="B90" s="9">
        <v>0</v>
      </c>
      <c r="C90" s="9">
        <v>0</v>
      </c>
      <c r="D90" s="9">
        <v>0</v>
      </c>
      <c r="E90" s="9">
        <v>0</v>
      </c>
    </row>
    <row r="91" spans="1:5" x14ac:dyDescent="0.2">
      <c r="A91" s="8" t="s">
        <v>174</v>
      </c>
      <c r="B91" s="9">
        <v>0</v>
      </c>
      <c r="C91" s="9">
        <v>0</v>
      </c>
      <c r="D91" s="9">
        <v>0</v>
      </c>
      <c r="E91" s="9">
        <v>0</v>
      </c>
    </row>
    <row r="92" spans="1:5" s="4" customFormat="1" x14ac:dyDescent="0.2">
      <c r="A92" s="7" t="s">
        <v>8</v>
      </c>
      <c r="B92" s="10">
        <f t="shared" ref="B92:E92" si="2">SUM(B59:B91)</f>
        <v>69</v>
      </c>
      <c r="C92" s="10">
        <f t="shared" si="2"/>
        <v>41</v>
      </c>
      <c r="D92" s="10">
        <f t="shared" si="2"/>
        <v>2</v>
      </c>
      <c r="E92" s="10">
        <f t="shared" si="2"/>
        <v>112</v>
      </c>
    </row>
    <row r="93" spans="1:5" s="4" customFormat="1" x14ac:dyDescent="0.2">
      <c r="A93" s="6"/>
      <c r="B93" s="5"/>
      <c r="C93" s="5"/>
      <c r="D93" s="5"/>
      <c r="E93" s="5"/>
    </row>
    <row r="94" spans="1:5" s="4" customFormat="1" x14ac:dyDescent="0.2">
      <c r="A94" s="6" t="s">
        <v>9</v>
      </c>
      <c r="B94" s="5"/>
      <c r="C94" s="5"/>
      <c r="D94" s="5"/>
      <c r="E94" s="5"/>
    </row>
    <row r="95" spans="1:5" x14ac:dyDescent="0.2">
      <c r="A95" s="8" t="s">
        <v>175</v>
      </c>
      <c r="B95" s="9">
        <v>0</v>
      </c>
      <c r="C95" s="9">
        <v>0</v>
      </c>
      <c r="D95" s="9">
        <v>0</v>
      </c>
      <c r="E95" s="9">
        <v>0</v>
      </c>
    </row>
    <row r="96" spans="1:5" x14ac:dyDescent="0.2">
      <c r="A96" s="8" t="s">
        <v>176</v>
      </c>
      <c r="B96" s="9">
        <v>0</v>
      </c>
      <c r="C96" s="9">
        <v>0</v>
      </c>
      <c r="D96" s="9">
        <v>0</v>
      </c>
      <c r="E96" s="9">
        <v>0</v>
      </c>
    </row>
    <row r="97" spans="1:5" x14ac:dyDescent="0.2">
      <c r="A97" s="8" t="s">
        <v>177</v>
      </c>
      <c r="B97" s="9">
        <v>1</v>
      </c>
      <c r="C97" s="9">
        <v>0</v>
      </c>
      <c r="D97" s="9">
        <v>0</v>
      </c>
      <c r="E97" s="9">
        <v>1</v>
      </c>
    </row>
    <row r="98" spans="1:5" x14ac:dyDescent="0.2">
      <c r="A98" s="8" t="s">
        <v>178</v>
      </c>
      <c r="B98" s="9">
        <v>2</v>
      </c>
      <c r="C98" s="9">
        <v>1</v>
      </c>
      <c r="D98" s="9">
        <v>2</v>
      </c>
      <c r="E98" s="9">
        <v>5</v>
      </c>
    </row>
    <row r="99" spans="1:5" x14ac:dyDescent="0.2">
      <c r="A99" s="8" t="s">
        <v>179</v>
      </c>
      <c r="B99" s="9">
        <v>0</v>
      </c>
      <c r="C99" s="9">
        <v>1</v>
      </c>
      <c r="D99" s="9">
        <v>0</v>
      </c>
      <c r="E99" s="9">
        <v>1</v>
      </c>
    </row>
    <row r="100" spans="1:5" x14ac:dyDescent="0.2">
      <c r="A100" s="8" t="s">
        <v>180</v>
      </c>
      <c r="B100" s="9">
        <v>0</v>
      </c>
      <c r="C100" s="9">
        <v>0</v>
      </c>
      <c r="D100" s="9">
        <v>0</v>
      </c>
      <c r="E100" s="9">
        <v>0</v>
      </c>
    </row>
    <row r="101" spans="1:5" x14ac:dyDescent="0.2">
      <c r="A101" s="8" t="s">
        <v>181</v>
      </c>
      <c r="B101" s="9">
        <v>2</v>
      </c>
      <c r="C101" s="9">
        <v>0</v>
      </c>
      <c r="D101" s="9">
        <v>0</v>
      </c>
      <c r="E101" s="9">
        <v>2</v>
      </c>
    </row>
    <row r="102" spans="1:5" x14ac:dyDescent="0.2">
      <c r="A102" s="8" t="s">
        <v>182</v>
      </c>
      <c r="B102" s="9">
        <v>1</v>
      </c>
      <c r="C102" s="9">
        <v>1</v>
      </c>
      <c r="D102" s="9">
        <v>0</v>
      </c>
      <c r="E102" s="9">
        <v>2</v>
      </c>
    </row>
    <row r="103" spans="1:5" x14ac:dyDescent="0.2">
      <c r="A103" s="8" t="s">
        <v>183</v>
      </c>
      <c r="B103" s="9">
        <v>2</v>
      </c>
      <c r="C103" s="9">
        <v>2</v>
      </c>
      <c r="D103" s="9">
        <v>0</v>
      </c>
      <c r="E103" s="9">
        <v>4</v>
      </c>
    </row>
    <row r="104" spans="1:5" x14ac:dyDescent="0.2">
      <c r="A104" s="8" t="s">
        <v>184</v>
      </c>
      <c r="B104" s="9">
        <v>4</v>
      </c>
      <c r="C104" s="9">
        <v>1</v>
      </c>
      <c r="D104" s="9">
        <v>0</v>
      </c>
      <c r="E104" s="9">
        <v>5</v>
      </c>
    </row>
    <row r="105" spans="1:5" x14ac:dyDescent="0.2">
      <c r="A105" s="8" t="s">
        <v>185</v>
      </c>
      <c r="B105" s="9">
        <v>4</v>
      </c>
      <c r="C105" s="9">
        <v>5</v>
      </c>
      <c r="D105" s="9">
        <v>2</v>
      </c>
      <c r="E105" s="9">
        <v>11</v>
      </c>
    </row>
    <row r="106" spans="1:5" x14ac:dyDescent="0.2">
      <c r="A106" s="8" t="s">
        <v>186</v>
      </c>
      <c r="B106" s="9">
        <v>3</v>
      </c>
      <c r="C106" s="9">
        <v>7</v>
      </c>
      <c r="D106" s="9">
        <v>0</v>
      </c>
      <c r="E106" s="9">
        <v>10</v>
      </c>
    </row>
    <row r="107" spans="1:5" x14ac:dyDescent="0.2">
      <c r="A107" s="8" t="s">
        <v>187</v>
      </c>
      <c r="B107" s="9">
        <v>13</v>
      </c>
      <c r="C107" s="9">
        <v>5</v>
      </c>
      <c r="D107" s="9">
        <v>1</v>
      </c>
      <c r="E107" s="9">
        <v>19</v>
      </c>
    </row>
    <row r="108" spans="1:5" x14ac:dyDescent="0.2">
      <c r="A108" s="8" t="s">
        <v>188</v>
      </c>
      <c r="B108" s="9">
        <v>8</v>
      </c>
      <c r="C108" s="9">
        <v>3</v>
      </c>
      <c r="D108" s="9">
        <v>0</v>
      </c>
      <c r="E108" s="9">
        <v>11</v>
      </c>
    </row>
    <row r="109" spans="1:5" x14ac:dyDescent="0.2">
      <c r="A109" s="8" t="s">
        <v>617</v>
      </c>
      <c r="B109" s="9">
        <v>0</v>
      </c>
      <c r="C109" s="9">
        <v>0</v>
      </c>
      <c r="D109" s="9">
        <v>0</v>
      </c>
      <c r="E109" s="9">
        <v>0</v>
      </c>
    </row>
    <row r="110" spans="1:5" x14ac:dyDescent="0.2">
      <c r="A110" s="8" t="s">
        <v>189</v>
      </c>
      <c r="B110" s="9">
        <v>5</v>
      </c>
      <c r="C110" s="9">
        <v>1</v>
      </c>
      <c r="D110" s="9">
        <v>0</v>
      </c>
      <c r="E110" s="9">
        <v>6</v>
      </c>
    </row>
    <row r="111" spans="1:5" x14ac:dyDescent="0.2">
      <c r="A111" s="8" t="s">
        <v>190</v>
      </c>
      <c r="B111" s="9">
        <v>7</v>
      </c>
      <c r="C111" s="9">
        <v>13</v>
      </c>
      <c r="D111" s="9">
        <v>1</v>
      </c>
      <c r="E111" s="9">
        <v>21</v>
      </c>
    </row>
    <row r="112" spans="1:5" x14ac:dyDescent="0.2">
      <c r="A112" s="8" t="s">
        <v>191</v>
      </c>
      <c r="B112" s="9">
        <v>10</v>
      </c>
      <c r="C112" s="9">
        <v>8</v>
      </c>
      <c r="D112" s="9">
        <v>0</v>
      </c>
      <c r="E112" s="9">
        <v>18</v>
      </c>
    </row>
    <row r="113" spans="1:5" x14ac:dyDescent="0.2">
      <c r="A113" s="8" t="s">
        <v>192</v>
      </c>
      <c r="B113" s="9">
        <v>4</v>
      </c>
      <c r="C113" s="9">
        <v>2</v>
      </c>
      <c r="D113" s="9">
        <v>3</v>
      </c>
      <c r="E113" s="9">
        <v>9</v>
      </c>
    </row>
    <row r="114" spans="1:5" s="4" customFormat="1" x14ac:dyDescent="0.2">
      <c r="A114" s="7" t="s">
        <v>10</v>
      </c>
      <c r="B114" s="10">
        <f t="shared" ref="B114:E114" si="3">SUM(B95:B113)</f>
        <v>66</v>
      </c>
      <c r="C114" s="10">
        <f t="shared" si="3"/>
        <v>50</v>
      </c>
      <c r="D114" s="10">
        <f t="shared" si="3"/>
        <v>9</v>
      </c>
      <c r="E114" s="10">
        <f t="shared" si="3"/>
        <v>125</v>
      </c>
    </row>
    <row r="115" spans="1:5" s="4" customFormat="1" x14ac:dyDescent="0.2">
      <c r="A115" s="6"/>
      <c r="B115" s="5"/>
      <c r="C115" s="5"/>
      <c r="D115" s="5"/>
      <c r="E115" s="5"/>
    </row>
    <row r="116" spans="1:5" s="4" customFormat="1" x14ac:dyDescent="0.2">
      <c r="A116" s="6" t="s">
        <v>11</v>
      </c>
      <c r="B116" s="5"/>
      <c r="C116" s="5"/>
      <c r="D116" s="5"/>
      <c r="E116" s="5"/>
    </row>
    <row r="117" spans="1:5" x14ac:dyDescent="0.2">
      <c r="A117" s="8" t="s">
        <v>193</v>
      </c>
      <c r="B117" s="9">
        <v>3</v>
      </c>
      <c r="C117" s="9">
        <v>0</v>
      </c>
      <c r="D117" s="9">
        <v>0</v>
      </c>
      <c r="E117" s="9">
        <v>3</v>
      </c>
    </row>
    <row r="118" spans="1:5" x14ac:dyDescent="0.2">
      <c r="A118" s="8" t="s">
        <v>194</v>
      </c>
      <c r="B118" s="9">
        <v>1</v>
      </c>
      <c r="C118" s="9">
        <v>0</v>
      </c>
      <c r="D118" s="9">
        <v>0</v>
      </c>
      <c r="E118" s="9">
        <v>1</v>
      </c>
    </row>
    <row r="119" spans="1:5" x14ac:dyDescent="0.2">
      <c r="A119" s="8" t="s">
        <v>195</v>
      </c>
      <c r="B119" s="9">
        <v>0</v>
      </c>
      <c r="C119" s="9">
        <v>0</v>
      </c>
      <c r="D119" s="9">
        <v>0</v>
      </c>
      <c r="E119" s="9">
        <v>0</v>
      </c>
    </row>
    <row r="120" spans="1:5" x14ac:dyDescent="0.2">
      <c r="A120" s="8" t="s">
        <v>196</v>
      </c>
      <c r="B120" s="9">
        <v>0</v>
      </c>
      <c r="C120" s="9">
        <v>2</v>
      </c>
      <c r="D120" s="9">
        <v>0</v>
      </c>
      <c r="E120" s="9">
        <v>2</v>
      </c>
    </row>
    <row r="121" spans="1:5" x14ac:dyDescent="0.2">
      <c r="A121" s="8" t="s">
        <v>197</v>
      </c>
      <c r="B121" s="9">
        <v>0</v>
      </c>
      <c r="C121" s="9">
        <v>0</v>
      </c>
      <c r="D121" s="9">
        <v>0</v>
      </c>
      <c r="E121" s="9">
        <v>0</v>
      </c>
    </row>
    <row r="122" spans="1:5" x14ac:dyDescent="0.2">
      <c r="A122" s="8" t="s">
        <v>198</v>
      </c>
      <c r="B122" s="9">
        <v>0</v>
      </c>
      <c r="C122" s="9">
        <v>0</v>
      </c>
      <c r="D122" s="9">
        <v>0</v>
      </c>
      <c r="E122" s="9">
        <v>0</v>
      </c>
    </row>
    <row r="123" spans="1:5" x14ac:dyDescent="0.2">
      <c r="A123" s="8" t="s">
        <v>199</v>
      </c>
      <c r="B123" s="9">
        <v>0</v>
      </c>
      <c r="C123" s="9">
        <v>1</v>
      </c>
      <c r="D123" s="9">
        <v>0</v>
      </c>
      <c r="E123" s="9">
        <v>1</v>
      </c>
    </row>
    <row r="124" spans="1:5" x14ac:dyDescent="0.2">
      <c r="A124" s="8" t="s">
        <v>200</v>
      </c>
      <c r="B124" s="9">
        <v>0</v>
      </c>
      <c r="C124" s="9">
        <v>0</v>
      </c>
      <c r="D124" s="9">
        <v>0</v>
      </c>
      <c r="E124" s="9">
        <v>0</v>
      </c>
    </row>
    <row r="125" spans="1:5" x14ac:dyDescent="0.2">
      <c r="A125" s="8" t="s">
        <v>201</v>
      </c>
      <c r="B125" s="9">
        <v>0</v>
      </c>
      <c r="C125" s="9">
        <v>0</v>
      </c>
      <c r="D125" s="9">
        <v>2</v>
      </c>
      <c r="E125" s="9">
        <v>2</v>
      </c>
    </row>
    <row r="126" spans="1:5" x14ac:dyDescent="0.2">
      <c r="A126" s="8" t="s">
        <v>202</v>
      </c>
      <c r="B126" s="9">
        <v>1</v>
      </c>
      <c r="C126" s="9">
        <v>1</v>
      </c>
      <c r="D126" s="9">
        <v>0</v>
      </c>
      <c r="E126" s="9">
        <v>2</v>
      </c>
    </row>
    <row r="127" spans="1:5" x14ac:dyDescent="0.2">
      <c r="A127" s="8" t="s">
        <v>203</v>
      </c>
      <c r="B127" s="9">
        <v>0</v>
      </c>
      <c r="C127" s="9">
        <v>2</v>
      </c>
      <c r="D127" s="9">
        <v>1</v>
      </c>
      <c r="E127" s="9">
        <v>3</v>
      </c>
    </row>
    <row r="128" spans="1:5" x14ac:dyDescent="0.2">
      <c r="A128" s="8" t="s">
        <v>204</v>
      </c>
      <c r="B128" s="9">
        <v>0</v>
      </c>
      <c r="C128" s="9">
        <v>4</v>
      </c>
      <c r="D128" s="9">
        <v>0</v>
      </c>
      <c r="E128" s="9">
        <v>4</v>
      </c>
    </row>
    <row r="129" spans="1:5" x14ac:dyDescent="0.2">
      <c r="A129" s="8" t="s">
        <v>205</v>
      </c>
      <c r="B129" s="9">
        <v>0</v>
      </c>
      <c r="C129" s="9">
        <v>1</v>
      </c>
      <c r="D129" s="9">
        <v>0</v>
      </c>
      <c r="E129" s="9">
        <v>1</v>
      </c>
    </row>
    <row r="130" spans="1:5" x14ac:dyDescent="0.2">
      <c r="A130" s="8" t="s">
        <v>206</v>
      </c>
      <c r="B130" s="9">
        <v>0</v>
      </c>
      <c r="C130" s="9">
        <v>0</v>
      </c>
      <c r="D130" s="9">
        <v>0</v>
      </c>
      <c r="E130" s="9">
        <v>0</v>
      </c>
    </row>
    <row r="131" spans="1:5" x14ac:dyDescent="0.2">
      <c r="A131" s="8" t="s">
        <v>207</v>
      </c>
      <c r="B131" s="9">
        <v>1</v>
      </c>
      <c r="C131" s="9">
        <v>0</v>
      </c>
      <c r="D131" s="9">
        <v>0</v>
      </c>
      <c r="E131" s="9">
        <v>1</v>
      </c>
    </row>
    <row r="132" spans="1:5" x14ac:dyDescent="0.2">
      <c r="A132" s="8" t="s">
        <v>208</v>
      </c>
      <c r="B132" s="9">
        <v>9</v>
      </c>
      <c r="C132" s="9">
        <v>3</v>
      </c>
      <c r="D132" s="9">
        <v>0</v>
      </c>
      <c r="E132" s="9">
        <v>12</v>
      </c>
    </row>
    <row r="133" spans="1:5" x14ac:dyDescent="0.2">
      <c r="A133" s="8" t="s">
        <v>209</v>
      </c>
      <c r="B133" s="9">
        <v>0</v>
      </c>
      <c r="C133" s="9">
        <v>0</v>
      </c>
      <c r="D133" s="9">
        <v>0</v>
      </c>
      <c r="E133" s="9">
        <v>0</v>
      </c>
    </row>
    <row r="134" spans="1:5" x14ac:dyDescent="0.2">
      <c r="A134" s="8" t="s">
        <v>210</v>
      </c>
      <c r="B134" s="9">
        <v>0</v>
      </c>
      <c r="C134" s="9">
        <v>0</v>
      </c>
      <c r="D134" s="9">
        <v>0</v>
      </c>
      <c r="E134" s="9">
        <v>0</v>
      </c>
    </row>
    <row r="135" spans="1:5" x14ac:dyDescent="0.2">
      <c r="A135" s="8" t="s">
        <v>211</v>
      </c>
      <c r="B135" s="9">
        <v>0</v>
      </c>
      <c r="C135" s="9">
        <v>1</v>
      </c>
      <c r="D135" s="9">
        <v>1</v>
      </c>
      <c r="E135" s="9">
        <v>2</v>
      </c>
    </row>
    <row r="136" spans="1:5" x14ac:dyDescent="0.2">
      <c r="A136" s="8" t="s">
        <v>212</v>
      </c>
      <c r="B136" s="9">
        <v>0</v>
      </c>
      <c r="C136" s="9">
        <v>0</v>
      </c>
      <c r="D136" s="9">
        <v>0</v>
      </c>
      <c r="E136" s="9">
        <v>0</v>
      </c>
    </row>
    <row r="137" spans="1:5" x14ac:dyDescent="0.2">
      <c r="A137" s="8" t="s">
        <v>213</v>
      </c>
      <c r="B137" s="9">
        <v>0</v>
      </c>
      <c r="C137" s="9">
        <v>1</v>
      </c>
      <c r="D137" s="9">
        <v>0</v>
      </c>
      <c r="E137" s="9">
        <v>1</v>
      </c>
    </row>
    <row r="138" spans="1:5" x14ac:dyDescent="0.2">
      <c r="A138" s="8" t="s">
        <v>214</v>
      </c>
      <c r="B138" s="9">
        <v>1</v>
      </c>
      <c r="C138" s="9">
        <v>1</v>
      </c>
      <c r="D138" s="9">
        <v>0</v>
      </c>
      <c r="E138" s="9">
        <v>2</v>
      </c>
    </row>
    <row r="139" spans="1:5" x14ac:dyDescent="0.2">
      <c r="A139" s="8" t="s">
        <v>215</v>
      </c>
      <c r="B139" s="9">
        <v>0</v>
      </c>
      <c r="C139" s="9">
        <v>0</v>
      </c>
      <c r="D139" s="9">
        <v>0</v>
      </c>
      <c r="E139" s="9">
        <v>0</v>
      </c>
    </row>
    <row r="140" spans="1:5" x14ac:dyDescent="0.2">
      <c r="A140" s="8" t="s">
        <v>216</v>
      </c>
      <c r="B140" s="9">
        <v>0</v>
      </c>
      <c r="C140" s="9">
        <v>1</v>
      </c>
      <c r="D140" s="9">
        <v>0</v>
      </c>
      <c r="E140" s="9">
        <v>1</v>
      </c>
    </row>
    <row r="141" spans="1:5" x14ac:dyDescent="0.2">
      <c r="A141" s="8" t="s">
        <v>217</v>
      </c>
      <c r="B141" s="9">
        <v>0</v>
      </c>
      <c r="C141" s="9">
        <v>0</v>
      </c>
      <c r="D141" s="9">
        <v>1</v>
      </c>
      <c r="E141" s="9">
        <v>1</v>
      </c>
    </row>
    <row r="142" spans="1:5" x14ac:dyDescent="0.2">
      <c r="A142" s="8" t="s">
        <v>218</v>
      </c>
      <c r="B142" s="9">
        <v>0</v>
      </c>
      <c r="C142" s="9">
        <v>4</v>
      </c>
      <c r="D142" s="9">
        <v>0</v>
      </c>
      <c r="E142" s="9">
        <v>4</v>
      </c>
    </row>
    <row r="143" spans="1:5" x14ac:dyDescent="0.2">
      <c r="A143" s="8" t="s">
        <v>219</v>
      </c>
      <c r="B143" s="9">
        <v>2</v>
      </c>
      <c r="C143" s="9">
        <v>1</v>
      </c>
      <c r="D143" s="9">
        <v>0</v>
      </c>
      <c r="E143" s="9">
        <v>3</v>
      </c>
    </row>
    <row r="144" spans="1:5" x14ac:dyDescent="0.2">
      <c r="A144" s="8" t="s">
        <v>220</v>
      </c>
      <c r="B144" s="9">
        <v>1</v>
      </c>
      <c r="C144" s="9">
        <v>3</v>
      </c>
      <c r="D144" s="9">
        <v>0</v>
      </c>
      <c r="E144" s="9">
        <v>4</v>
      </c>
    </row>
    <row r="145" spans="1:5" x14ac:dyDescent="0.2">
      <c r="A145" s="8" t="s">
        <v>221</v>
      </c>
      <c r="B145" s="9">
        <v>0</v>
      </c>
      <c r="C145" s="9">
        <v>0</v>
      </c>
      <c r="D145" s="9">
        <v>0</v>
      </c>
      <c r="E145" s="9">
        <v>0</v>
      </c>
    </row>
    <row r="146" spans="1:5" x14ac:dyDescent="0.2">
      <c r="A146" s="8" t="s">
        <v>222</v>
      </c>
      <c r="B146" s="9">
        <v>0</v>
      </c>
      <c r="C146" s="9">
        <v>1</v>
      </c>
      <c r="D146" s="9">
        <v>0</v>
      </c>
      <c r="E146" s="9">
        <v>1</v>
      </c>
    </row>
    <row r="147" spans="1:5" x14ac:dyDescent="0.2">
      <c r="A147" s="8" t="s">
        <v>223</v>
      </c>
      <c r="B147" s="9">
        <v>0</v>
      </c>
      <c r="C147" s="9">
        <v>3</v>
      </c>
      <c r="D147" s="9">
        <v>0</v>
      </c>
      <c r="E147" s="9">
        <v>3</v>
      </c>
    </row>
    <row r="148" spans="1:5" x14ac:dyDescent="0.2">
      <c r="A148" s="8" t="s">
        <v>224</v>
      </c>
      <c r="B148" s="9">
        <v>0</v>
      </c>
      <c r="C148" s="9">
        <v>0</v>
      </c>
      <c r="D148" s="9">
        <v>0</v>
      </c>
      <c r="E148" s="9">
        <v>0</v>
      </c>
    </row>
    <row r="149" spans="1:5" x14ac:dyDescent="0.2">
      <c r="A149" s="8" t="s">
        <v>225</v>
      </c>
      <c r="B149" s="9">
        <v>0</v>
      </c>
      <c r="C149" s="9">
        <v>1</v>
      </c>
      <c r="D149" s="9">
        <v>0</v>
      </c>
      <c r="E149" s="9">
        <v>1</v>
      </c>
    </row>
    <row r="150" spans="1:5" x14ac:dyDescent="0.2">
      <c r="A150" s="8" t="s">
        <v>226</v>
      </c>
      <c r="B150" s="9">
        <v>0</v>
      </c>
      <c r="C150" s="9">
        <v>1</v>
      </c>
      <c r="D150" s="9">
        <v>0</v>
      </c>
      <c r="E150" s="9">
        <v>1</v>
      </c>
    </row>
    <row r="151" spans="1:5" x14ac:dyDescent="0.2">
      <c r="A151" s="8" t="s">
        <v>227</v>
      </c>
      <c r="B151" s="9">
        <v>0</v>
      </c>
      <c r="C151" s="9">
        <v>0</v>
      </c>
      <c r="D151" s="9">
        <v>0</v>
      </c>
      <c r="E151" s="9">
        <v>0</v>
      </c>
    </row>
    <row r="152" spans="1:5" x14ac:dyDescent="0.2">
      <c r="A152" s="8" t="s">
        <v>228</v>
      </c>
      <c r="B152" s="9">
        <v>0</v>
      </c>
      <c r="C152" s="9">
        <v>0</v>
      </c>
      <c r="D152" s="9">
        <v>0</v>
      </c>
      <c r="E152" s="9">
        <v>0</v>
      </c>
    </row>
    <row r="153" spans="1:5" x14ac:dyDescent="0.2">
      <c r="A153" s="8" t="s">
        <v>229</v>
      </c>
      <c r="B153" s="9">
        <v>0</v>
      </c>
      <c r="C153" s="9">
        <v>0</v>
      </c>
      <c r="D153" s="9">
        <v>0</v>
      </c>
      <c r="E153" s="9">
        <v>0</v>
      </c>
    </row>
    <row r="154" spans="1:5" x14ac:dyDescent="0.2">
      <c r="A154" s="8" t="s">
        <v>230</v>
      </c>
      <c r="B154" s="9">
        <v>0</v>
      </c>
      <c r="C154" s="9">
        <v>1</v>
      </c>
      <c r="D154" s="9">
        <v>0</v>
      </c>
      <c r="E154" s="9">
        <v>1</v>
      </c>
    </row>
    <row r="155" spans="1:5" x14ac:dyDescent="0.2">
      <c r="A155" s="8" t="s">
        <v>231</v>
      </c>
      <c r="B155" s="9">
        <v>0</v>
      </c>
      <c r="C155" s="9">
        <v>2</v>
      </c>
      <c r="D155" s="9">
        <v>0</v>
      </c>
      <c r="E155" s="9">
        <v>2</v>
      </c>
    </row>
    <row r="156" spans="1:5" x14ac:dyDescent="0.2">
      <c r="A156" s="8" t="s">
        <v>232</v>
      </c>
      <c r="B156" s="9">
        <v>0</v>
      </c>
      <c r="C156" s="9">
        <v>2</v>
      </c>
      <c r="D156" s="9">
        <v>0</v>
      </c>
      <c r="E156" s="9">
        <v>2</v>
      </c>
    </row>
    <row r="157" spans="1:5" s="4" customFormat="1" x14ac:dyDescent="0.2">
      <c r="A157" s="7" t="s">
        <v>12</v>
      </c>
      <c r="B157" s="10">
        <f t="shared" ref="B157:E157" si="4">SUM(B117:B156)</f>
        <v>19</v>
      </c>
      <c r="C157" s="10">
        <f t="shared" si="4"/>
        <v>37</v>
      </c>
      <c r="D157" s="10">
        <f t="shared" si="4"/>
        <v>5</v>
      </c>
      <c r="E157" s="10">
        <f t="shared" si="4"/>
        <v>61</v>
      </c>
    </row>
    <row r="158" spans="1:5" s="4" customFormat="1" x14ac:dyDescent="0.2">
      <c r="A158" s="6"/>
      <c r="B158" s="5"/>
      <c r="C158" s="5"/>
      <c r="D158" s="5"/>
      <c r="E158" s="5"/>
    </row>
    <row r="159" spans="1:5" s="4" customFormat="1" x14ac:dyDescent="0.2">
      <c r="A159" s="6" t="s">
        <v>13</v>
      </c>
      <c r="B159" s="5"/>
      <c r="C159" s="5"/>
      <c r="D159" s="5"/>
      <c r="E159" s="5"/>
    </row>
    <row r="160" spans="1:5" x14ac:dyDescent="0.2">
      <c r="A160" s="8" t="s">
        <v>233</v>
      </c>
      <c r="B160" s="9">
        <v>3</v>
      </c>
      <c r="C160" s="9">
        <v>6</v>
      </c>
      <c r="D160" s="9">
        <v>0</v>
      </c>
      <c r="E160" s="9">
        <v>9</v>
      </c>
    </row>
    <row r="161" spans="1:5" x14ac:dyDescent="0.2">
      <c r="A161" s="8" t="s">
        <v>234</v>
      </c>
      <c r="B161" s="9">
        <v>4</v>
      </c>
      <c r="C161" s="9">
        <v>5</v>
      </c>
      <c r="D161" s="9">
        <v>0</v>
      </c>
      <c r="E161" s="9">
        <v>9</v>
      </c>
    </row>
    <row r="162" spans="1:5" x14ac:dyDescent="0.2">
      <c r="A162" s="8" t="s">
        <v>235</v>
      </c>
      <c r="B162" s="9">
        <v>0</v>
      </c>
      <c r="C162" s="9">
        <v>2</v>
      </c>
      <c r="D162" s="9">
        <v>0</v>
      </c>
      <c r="E162" s="9">
        <v>2</v>
      </c>
    </row>
    <row r="163" spans="1:5" x14ac:dyDescent="0.2">
      <c r="A163" s="8" t="s">
        <v>236</v>
      </c>
      <c r="B163" s="9">
        <v>8</v>
      </c>
      <c r="C163" s="9">
        <v>3</v>
      </c>
      <c r="D163" s="9">
        <v>1</v>
      </c>
      <c r="E163" s="9">
        <v>12</v>
      </c>
    </row>
    <row r="164" spans="1:5" x14ac:dyDescent="0.2">
      <c r="A164" s="8" t="s">
        <v>237</v>
      </c>
      <c r="B164" s="9">
        <v>2</v>
      </c>
      <c r="C164" s="9">
        <v>2</v>
      </c>
      <c r="D164" s="9">
        <v>0</v>
      </c>
      <c r="E164" s="9">
        <v>4</v>
      </c>
    </row>
    <row r="165" spans="1:5" x14ac:dyDescent="0.2">
      <c r="A165" s="8" t="s">
        <v>238</v>
      </c>
      <c r="B165" s="9">
        <v>0</v>
      </c>
      <c r="C165" s="9">
        <v>2</v>
      </c>
      <c r="D165" s="9">
        <v>0</v>
      </c>
      <c r="E165" s="9">
        <v>2</v>
      </c>
    </row>
    <row r="166" spans="1:5" x14ac:dyDescent="0.2">
      <c r="A166" s="8" t="s">
        <v>239</v>
      </c>
      <c r="B166" s="9">
        <v>9</v>
      </c>
      <c r="C166" s="9">
        <v>2</v>
      </c>
      <c r="D166" s="9">
        <v>0</v>
      </c>
      <c r="E166" s="9">
        <v>11</v>
      </c>
    </row>
    <row r="167" spans="1:5" x14ac:dyDescent="0.2">
      <c r="A167" s="8" t="s">
        <v>240</v>
      </c>
      <c r="B167" s="9">
        <v>0</v>
      </c>
      <c r="C167" s="9">
        <v>0</v>
      </c>
      <c r="D167" s="9">
        <v>0</v>
      </c>
      <c r="E167" s="9">
        <v>0</v>
      </c>
    </row>
    <row r="168" spans="1:5" x14ac:dyDescent="0.2">
      <c r="A168" s="8" t="s">
        <v>241</v>
      </c>
      <c r="B168" s="9">
        <v>11</v>
      </c>
      <c r="C168" s="9">
        <v>6</v>
      </c>
      <c r="D168" s="9">
        <v>0</v>
      </c>
      <c r="E168" s="9">
        <v>17</v>
      </c>
    </row>
    <row r="169" spans="1:5" x14ac:dyDescent="0.2">
      <c r="A169" s="8" t="s">
        <v>242</v>
      </c>
      <c r="B169" s="9">
        <v>4</v>
      </c>
      <c r="C169" s="9">
        <v>4</v>
      </c>
      <c r="D169" s="9">
        <v>0</v>
      </c>
      <c r="E169" s="9">
        <v>8</v>
      </c>
    </row>
    <row r="170" spans="1:5" x14ac:dyDescent="0.2">
      <c r="A170" s="8" t="s">
        <v>243</v>
      </c>
      <c r="B170" s="9">
        <v>5</v>
      </c>
      <c r="C170" s="9">
        <v>1</v>
      </c>
      <c r="D170" s="9">
        <v>0</v>
      </c>
      <c r="E170" s="9">
        <v>6</v>
      </c>
    </row>
    <row r="171" spans="1:5" s="4" customFormat="1" x14ac:dyDescent="0.2">
      <c r="A171" s="7" t="s">
        <v>14</v>
      </c>
      <c r="B171" s="10">
        <f t="shared" ref="B171:E171" si="5">SUM(B160:B170)</f>
        <v>46</v>
      </c>
      <c r="C171" s="10">
        <f t="shared" si="5"/>
        <v>33</v>
      </c>
      <c r="D171" s="10">
        <f t="shared" si="5"/>
        <v>1</v>
      </c>
      <c r="E171" s="10">
        <f t="shared" si="5"/>
        <v>80</v>
      </c>
    </row>
    <row r="172" spans="1:5" s="4" customFormat="1" x14ac:dyDescent="0.2">
      <c r="A172" s="6"/>
      <c r="B172" s="5"/>
      <c r="C172" s="5"/>
      <c r="D172" s="5"/>
      <c r="E172" s="5"/>
    </row>
    <row r="173" spans="1:5" s="4" customFormat="1" x14ac:dyDescent="0.2">
      <c r="A173" s="6" t="s">
        <v>15</v>
      </c>
      <c r="B173" s="5"/>
      <c r="C173" s="5"/>
      <c r="D173" s="5"/>
      <c r="E173" s="5"/>
    </row>
    <row r="174" spans="1:5" x14ac:dyDescent="0.2">
      <c r="A174" s="8" t="s">
        <v>244</v>
      </c>
      <c r="B174" s="9">
        <v>9</v>
      </c>
      <c r="C174" s="9">
        <v>7</v>
      </c>
      <c r="D174" s="9">
        <v>1</v>
      </c>
      <c r="E174" s="9">
        <v>17</v>
      </c>
    </row>
    <row r="175" spans="1:5" x14ac:dyDescent="0.2">
      <c r="A175" s="8" t="s">
        <v>245</v>
      </c>
      <c r="B175" s="9">
        <v>0</v>
      </c>
      <c r="C175" s="9">
        <v>0</v>
      </c>
      <c r="D175" s="9">
        <v>0</v>
      </c>
      <c r="E175" s="9">
        <v>0</v>
      </c>
    </row>
    <row r="176" spans="1:5" x14ac:dyDescent="0.2">
      <c r="A176" s="8" t="s">
        <v>246</v>
      </c>
      <c r="B176" s="9">
        <v>6</v>
      </c>
      <c r="C176" s="9">
        <v>7</v>
      </c>
      <c r="D176" s="9">
        <v>0</v>
      </c>
      <c r="E176" s="9">
        <v>13</v>
      </c>
    </row>
    <row r="177" spans="1:5" x14ac:dyDescent="0.2">
      <c r="A177" s="8" t="s">
        <v>247</v>
      </c>
      <c r="B177" s="9">
        <v>5</v>
      </c>
      <c r="C177" s="9">
        <v>2</v>
      </c>
      <c r="D177" s="9">
        <v>1</v>
      </c>
      <c r="E177" s="9">
        <v>8</v>
      </c>
    </row>
    <row r="178" spans="1:5" x14ac:dyDescent="0.2">
      <c r="A178" s="8" t="s">
        <v>248</v>
      </c>
      <c r="B178" s="9">
        <v>9</v>
      </c>
      <c r="C178" s="9">
        <v>9</v>
      </c>
      <c r="D178" s="9">
        <v>0</v>
      </c>
      <c r="E178" s="9">
        <v>18</v>
      </c>
    </row>
    <row r="179" spans="1:5" x14ac:dyDescent="0.2">
      <c r="A179" s="8" t="s">
        <v>249</v>
      </c>
      <c r="B179" s="9">
        <v>3</v>
      </c>
      <c r="C179" s="9">
        <v>4</v>
      </c>
      <c r="D179" s="9">
        <v>0</v>
      </c>
      <c r="E179" s="9">
        <v>7</v>
      </c>
    </row>
    <row r="180" spans="1:5" x14ac:dyDescent="0.2">
      <c r="A180" s="8" t="s">
        <v>250</v>
      </c>
      <c r="B180" s="9">
        <v>1</v>
      </c>
      <c r="C180" s="9">
        <v>5</v>
      </c>
      <c r="D180" s="9">
        <v>0</v>
      </c>
      <c r="E180" s="9">
        <v>6</v>
      </c>
    </row>
    <row r="181" spans="1:5" x14ac:dyDescent="0.2">
      <c r="A181" s="8" t="s">
        <v>251</v>
      </c>
      <c r="B181" s="9">
        <v>8</v>
      </c>
      <c r="C181" s="9">
        <v>5</v>
      </c>
      <c r="D181" s="9">
        <v>1</v>
      </c>
      <c r="E181" s="9">
        <v>14</v>
      </c>
    </row>
    <row r="182" spans="1:5" x14ac:dyDescent="0.2">
      <c r="A182" s="8" t="s">
        <v>252</v>
      </c>
      <c r="B182" s="9">
        <v>13</v>
      </c>
      <c r="C182" s="9">
        <v>6</v>
      </c>
      <c r="D182" s="9">
        <v>2</v>
      </c>
      <c r="E182" s="9">
        <v>21</v>
      </c>
    </row>
    <row r="183" spans="1:5" x14ac:dyDescent="0.2">
      <c r="A183" s="8" t="s">
        <v>253</v>
      </c>
      <c r="B183" s="9">
        <v>4</v>
      </c>
      <c r="C183" s="9">
        <v>0</v>
      </c>
      <c r="D183" s="9">
        <v>0</v>
      </c>
      <c r="E183" s="9">
        <v>4</v>
      </c>
    </row>
    <row r="184" spans="1:5" x14ac:dyDescent="0.2">
      <c r="A184" s="8" t="s">
        <v>254</v>
      </c>
      <c r="B184" s="9">
        <v>4</v>
      </c>
      <c r="C184" s="9">
        <v>6</v>
      </c>
      <c r="D184" s="9">
        <v>0</v>
      </c>
      <c r="E184" s="9">
        <v>10</v>
      </c>
    </row>
    <row r="185" spans="1:5" s="4" customFormat="1" x14ac:dyDescent="0.2">
      <c r="A185" s="7" t="s">
        <v>16</v>
      </c>
      <c r="B185" s="10">
        <f t="shared" ref="B185:E185" si="6">SUM(B174:B184)</f>
        <v>62</v>
      </c>
      <c r="C185" s="10">
        <f t="shared" si="6"/>
        <v>51</v>
      </c>
      <c r="D185" s="10">
        <f t="shared" si="6"/>
        <v>5</v>
      </c>
      <c r="E185" s="10">
        <f t="shared" si="6"/>
        <v>118</v>
      </c>
    </row>
    <row r="186" spans="1:5" s="4" customFormat="1" x14ac:dyDescent="0.2">
      <c r="A186" s="6"/>
      <c r="B186" s="5"/>
      <c r="C186" s="5"/>
      <c r="D186" s="5"/>
      <c r="E186" s="5"/>
    </row>
    <row r="187" spans="1:5" s="4" customFormat="1" x14ac:dyDescent="0.2">
      <c r="A187" s="6" t="s">
        <v>17</v>
      </c>
      <c r="B187" s="5"/>
      <c r="C187" s="5"/>
      <c r="D187" s="5"/>
      <c r="E187" s="5"/>
    </row>
    <row r="188" spans="1:5" x14ac:dyDescent="0.2">
      <c r="A188" s="8" t="s">
        <v>255</v>
      </c>
      <c r="B188" s="9">
        <v>6</v>
      </c>
      <c r="C188" s="9">
        <v>5</v>
      </c>
      <c r="D188" s="9">
        <v>2</v>
      </c>
      <c r="E188" s="9">
        <v>13</v>
      </c>
    </row>
    <row r="189" spans="1:5" x14ac:dyDescent="0.2">
      <c r="A189" s="8" t="s">
        <v>256</v>
      </c>
      <c r="B189" s="9">
        <v>9</v>
      </c>
      <c r="C189" s="9">
        <v>8</v>
      </c>
      <c r="D189" s="9">
        <v>2</v>
      </c>
      <c r="E189" s="9">
        <v>19</v>
      </c>
    </row>
    <row r="190" spans="1:5" x14ac:dyDescent="0.2">
      <c r="A190" s="8" t="s">
        <v>257</v>
      </c>
      <c r="B190" s="9">
        <v>20</v>
      </c>
      <c r="C190" s="9">
        <v>5</v>
      </c>
      <c r="D190" s="9">
        <v>0</v>
      </c>
      <c r="E190" s="9">
        <v>25</v>
      </c>
    </row>
    <row r="191" spans="1:5" x14ac:dyDescent="0.2">
      <c r="A191" s="8" t="s">
        <v>258</v>
      </c>
      <c r="B191" s="9">
        <v>4</v>
      </c>
      <c r="C191" s="9">
        <v>3</v>
      </c>
      <c r="D191" s="9">
        <v>0</v>
      </c>
      <c r="E191" s="9">
        <v>7</v>
      </c>
    </row>
    <row r="192" spans="1:5" x14ac:dyDescent="0.2">
      <c r="A192" s="8" t="s">
        <v>259</v>
      </c>
      <c r="B192" s="9">
        <v>7</v>
      </c>
      <c r="C192" s="9">
        <v>14</v>
      </c>
      <c r="D192" s="9">
        <v>1</v>
      </c>
      <c r="E192" s="9">
        <v>22</v>
      </c>
    </row>
    <row r="193" spans="1:5" x14ac:dyDescent="0.2">
      <c r="A193" s="8" t="s">
        <v>260</v>
      </c>
      <c r="B193" s="9">
        <v>14</v>
      </c>
      <c r="C193" s="9">
        <v>4</v>
      </c>
      <c r="D193" s="9">
        <v>2</v>
      </c>
      <c r="E193" s="9">
        <v>20</v>
      </c>
    </row>
    <row r="194" spans="1:5" x14ac:dyDescent="0.2">
      <c r="A194" s="8" t="s">
        <v>261</v>
      </c>
      <c r="B194" s="9">
        <v>13</v>
      </c>
      <c r="C194" s="9">
        <v>6</v>
      </c>
      <c r="D194" s="9">
        <v>3</v>
      </c>
      <c r="E194" s="9">
        <v>22</v>
      </c>
    </row>
    <row r="195" spans="1:5" x14ac:dyDescent="0.2">
      <c r="A195" s="8" t="s">
        <v>262</v>
      </c>
      <c r="B195" s="9">
        <v>13</v>
      </c>
      <c r="C195" s="9">
        <v>14</v>
      </c>
      <c r="D195" s="9">
        <v>0</v>
      </c>
      <c r="E195" s="9">
        <v>27</v>
      </c>
    </row>
    <row r="196" spans="1:5" x14ac:dyDescent="0.2">
      <c r="A196" s="8" t="s">
        <v>263</v>
      </c>
      <c r="B196" s="9">
        <v>8</v>
      </c>
      <c r="C196" s="9">
        <v>2</v>
      </c>
      <c r="D196" s="9">
        <v>0</v>
      </c>
      <c r="E196" s="9">
        <v>10</v>
      </c>
    </row>
    <row r="197" spans="1:5" x14ac:dyDescent="0.2">
      <c r="A197" s="8" t="s">
        <v>264</v>
      </c>
      <c r="B197" s="9">
        <v>12</v>
      </c>
      <c r="C197" s="9">
        <v>3</v>
      </c>
      <c r="D197" s="9">
        <v>0</v>
      </c>
      <c r="E197" s="9">
        <v>15</v>
      </c>
    </row>
    <row r="198" spans="1:5" x14ac:dyDescent="0.2">
      <c r="A198" s="8" t="s">
        <v>265</v>
      </c>
      <c r="B198" s="9">
        <v>14</v>
      </c>
      <c r="C198" s="9">
        <v>9</v>
      </c>
      <c r="D198" s="9">
        <v>2</v>
      </c>
      <c r="E198" s="9">
        <v>25</v>
      </c>
    </row>
    <row r="199" spans="1:5" s="4" customFormat="1" x14ac:dyDescent="0.2">
      <c r="A199" s="7" t="s">
        <v>18</v>
      </c>
      <c r="B199" s="10">
        <f t="shared" ref="B199:E199" si="7">SUM(B188:B198)</f>
        <v>120</v>
      </c>
      <c r="C199" s="10">
        <f t="shared" si="7"/>
        <v>73</v>
      </c>
      <c r="D199" s="10">
        <f t="shared" si="7"/>
        <v>12</v>
      </c>
      <c r="E199" s="10">
        <f t="shared" si="7"/>
        <v>205</v>
      </c>
    </row>
    <row r="200" spans="1:5" s="4" customFormat="1" x14ac:dyDescent="0.2">
      <c r="A200" s="6"/>
      <c r="B200" s="5"/>
      <c r="C200" s="5"/>
      <c r="D200" s="5"/>
      <c r="E200" s="5"/>
    </row>
    <row r="201" spans="1:5" s="4" customFormat="1" x14ac:dyDescent="0.2">
      <c r="A201" s="6" t="s">
        <v>19</v>
      </c>
      <c r="B201" s="5"/>
      <c r="C201" s="5"/>
      <c r="D201" s="5"/>
      <c r="E201" s="5"/>
    </row>
    <row r="202" spans="1:5" x14ac:dyDescent="0.2">
      <c r="A202" s="8" t="s">
        <v>266</v>
      </c>
      <c r="B202" s="9">
        <v>5</v>
      </c>
      <c r="C202" s="9">
        <v>13</v>
      </c>
      <c r="D202" s="9">
        <v>1</v>
      </c>
      <c r="E202" s="9">
        <v>19</v>
      </c>
    </row>
    <row r="203" spans="1:5" x14ac:dyDescent="0.2">
      <c r="A203" s="8" t="s">
        <v>267</v>
      </c>
      <c r="B203" s="9">
        <v>3</v>
      </c>
      <c r="C203" s="9">
        <v>3</v>
      </c>
      <c r="D203" s="9">
        <v>0</v>
      </c>
      <c r="E203" s="9">
        <v>6</v>
      </c>
    </row>
    <row r="204" spans="1:5" x14ac:dyDescent="0.2">
      <c r="A204" s="8" t="s">
        <v>268</v>
      </c>
      <c r="B204" s="9">
        <v>8</v>
      </c>
      <c r="C204" s="9">
        <v>8</v>
      </c>
      <c r="D204" s="9">
        <v>1</v>
      </c>
      <c r="E204" s="9">
        <v>17</v>
      </c>
    </row>
    <row r="205" spans="1:5" x14ac:dyDescent="0.2">
      <c r="A205" s="8" t="s">
        <v>269</v>
      </c>
      <c r="B205" s="9">
        <v>3</v>
      </c>
      <c r="C205" s="9">
        <v>12</v>
      </c>
      <c r="D205" s="9">
        <v>0</v>
      </c>
      <c r="E205" s="9">
        <v>15</v>
      </c>
    </row>
    <row r="206" spans="1:5" x14ac:dyDescent="0.2">
      <c r="A206" s="8" t="s">
        <v>270</v>
      </c>
      <c r="B206" s="9">
        <v>0</v>
      </c>
      <c r="C206" s="9">
        <v>4</v>
      </c>
      <c r="D206" s="9">
        <v>0</v>
      </c>
      <c r="E206" s="9">
        <v>4</v>
      </c>
    </row>
    <row r="207" spans="1:5" x14ac:dyDescent="0.2">
      <c r="A207" s="8" t="s">
        <v>271</v>
      </c>
      <c r="B207" s="9">
        <v>0</v>
      </c>
      <c r="C207" s="9">
        <v>2</v>
      </c>
      <c r="D207" s="9">
        <v>0</v>
      </c>
      <c r="E207" s="9">
        <v>2</v>
      </c>
    </row>
    <row r="208" spans="1:5" x14ac:dyDescent="0.2">
      <c r="A208" s="8" t="s">
        <v>272</v>
      </c>
      <c r="B208" s="9">
        <v>0</v>
      </c>
      <c r="C208" s="9">
        <v>2</v>
      </c>
      <c r="D208" s="9">
        <v>0</v>
      </c>
      <c r="E208" s="9">
        <v>2</v>
      </c>
    </row>
    <row r="209" spans="1:5" x14ac:dyDescent="0.2">
      <c r="A209" s="8" t="s">
        <v>273</v>
      </c>
      <c r="B209" s="9">
        <v>0</v>
      </c>
      <c r="C209" s="9">
        <v>1</v>
      </c>
      <c r="D209" s="9">
        <v>0</v>
      </c>
      <c r="E209" s="9">
        <v>1</v>
      </c>
    </row>
    <row r="210" spans="1:5" x14ac:dyDescent="0.2">
      <c r="A210" s="8" t="s">
        <v>274</v>
      </c>
      <c r="B210" s="9">
        <v>1</v>
      </c>
      <c r="C210" s="9">
        <v>1</v>
      </c>
      <c r="D210" s="9">
        <v>0</v>
      </c>
      <c r="E210" s="9">
        <v>2</v>
      </c>
    </row>
    <row r="211" spans="1:5" x14ac:dyDescent="0.2">
      <c r="A211" s="8" t="s">
        <v>275</v>
      </c>
      <c r="B211" s="9">
        <v>0</v>
      </c>
      <c r="C211" s="9">
        <v>1</v>
      </c>
      <c r="D211" s="9">
        <v>0</v>
      </c>
      <c r="E211" s="9">
        <v>1</v>
      </c>
    </row>
    <row r="212" spans="1:5" x14ac:dyDescent="0.2">
      <c r="A212" s="8" t="s">
        <v>276</v>
      </c>
      <c r="B212" s="9">
        <v>0</v>
      </c>
      <c r="C212" s="9">
        <v>2</v>
      </c>
      <c r="D212" s="9">
        <v>0</v>
      </c>
      <c r="E212" s="9">
        <v>2</v>
      </c>
    </row>
    <row r="213" spans="1:5" x14ac:dyDescent="0.2">
      <c r="A213" s="8" t="s">
        <v>277</v>
      </c>
      <c r="B213" s="9">
        <v>0</v>
      </c>
      <c r="C213" s="9">
        <v>3</v>
      </c>
      <c r="D213" s="9">
        <v>0</v>
      </c>
      <c r="E213" s="9">
        <v>3</v>
      </c>
    </row>
    <row r="214" spans="1:5" x14ac:dyDescent="0.2">
      <c r="A214" s="8" t="s">
        <v>278</v>
      </c>
      <c r="B214" s="9">
        <v>2</v>
      </c>
      <c r="C214" s="9">
        <v>2</v>
      </c>
      <c r="D214" s="9">
        <v>0</v>
      </c>
      <c r="E214" s="9">
        <v>4</v>
      </c>
    </row>
    <row r="215" spans="1:5" x14ac:dyDescent="0.2">
      <c r="A215" s="8" t="s">
        <v>279</v>
      </c>
      <c r="B215" s="9">
        <v>0</v>
      </c>
      <c r="C215" s="9">
        <v>1</v>
      </c>
      <c r="D215" s="9">
        <v>0</v>
      </c>
      <c r="E215" s="9">
        <v>1</v>
      </c>
    </row>
    <row r="216" spans="1:5" x14ac:dyDescent="0.2">
      <c r="A216" s="8" t="s">
        <v>280</v>
      </c>
      <c r="B216" s="9">
        <v>0</v>
      </c>
      <c r="C216" s="9">
        <v>1</v>
      </c>
      <c r="D216" s="9">
        <v>0</v>
      </c>
      <c r="E216" s="9">
        <v>1</v>
      </c>
    </row>
    <row r="217" spans="1:5" x14ac:dyDescent="0.2">
      <c r="A217" s="8" t="s">
        <v>281</v>
      </c>
      <c r="B217" s="9">
        <v>1</v>
      </c>
      <c r="C217" s="9">
        <v>1</v>
      </c>
      <c r="D217" s="9">
        <v>0</v>
      </c>
      <c r="E217" s="9">
        <v>2</v>
      </c>
    </row>
    <row r="218" spans="1:5" x14ac:dyDescent="0.2">
      <c r="A218" s="8" t="s">
        <v>282</v>
      </c>
      <c r="B218" s="9">
        <v>0</v>
      </c>
      <c r="C218" s="9">
        <v>0</v>
      </c>
      <c r="D218" s="9">
        <v>0</v>
      </c>
      <c r="E218" s="9">
        <v>0</v>
      </c>
    </row>
    <row r="219" spans="1:5" s="4" customFormat="1" x14ac:dyDescent="0.2">
      <c r="A219" s="7" t="s">
        <v>20</v>
      </c>
      <c r="B219" s="10">
        <f t="shared" ref="B219:E219" si="8">SUM(B202:B218)</f>
        <v>23</v>
      </c>
      <c r="C219" s="10">
        <f t="shared" si="8"/>
        <v>57</v>
      </c>
      <c r="D219" s="10">
        <f t="shared" si="8"/>
        <v>2</v>
      </c>
      <c r="E219" s="10">
        <f t="shared" si="8"/>
        <v>82</v>
      </c>
    </row>
    <row r="220" spans="1:5" s="4" customFormat="1" x14ac:dyDescent="0.2">
      <c r="A220" s="6"/>
      <c r="B220" s="5"/>
      <c r="C220" s="5"/>
      <c r="D220" s="5"/>
      <c r="E220" s="5"/>
    </row>
    <row r="221" spans="1:5" s="4" customFormat="1" x14ac:dyDescent="0.2">
      <c r="A221" s="6" t="s">
        <v>21</v>
      </c>
      <c r="B221" s="5"/>
      <c r="C221" s="5"/>
      <c r="D221" s="5"/>
      <c r="E221" s="5"/>
    </row>
    <row r="222" spans="1:5" s="4" customFormat="1" x14ac:dyDescent="0.2">
      <c r="A222" s="7" t="s">
        <v>22</v>
      </c>
      <c r="B222" s="10">
        <f t="shared" ref="B222:E222" si="9">B22</f>
        <v>123</v>
      </c>
      <c r="C222" s="10">
        <f t="shared" si="9"/>
        <v>127</v>
      </c>
      <c r="D222" s="10">
        <f t="shared" si="9"/>
        <v>8</v>
      </c>
      <c r="E222" s="10">
        <f t="shared" si="9"/>
        <v>258</v>
      </c>
    </row>
    <row r="223" spans="1:5" s="4" customFormat="1" x14ac:dyDescent="0.2">
      <c r="A223" s="7" t="s">
        <v>23</v>
      </c>
      <c r="B223" s="10">
        <f t="shared" ref="B223:E223" si="10">B56</f>
        <v>54</v>
      </c>
      <c r="C223" s="10">
        <f t="shared" si="10"/>
        <v>55</v>
      </c>
      <c r="D223" s="10">
        <f t="shared" si="10"/>
        <v>5</v>
      </c>
      <c r="E223" s="10">
        <f t="shared" si="10"/>
        <v>114</v>
      </c>
    </row>
    <row r="224" spans="1:5" s="4" customFormat="1" x14ac:dyDescent="0.2">
      <c r="A224" s="7" t="s">
        <v>24</v>
      </c>
      <c r="B224" s="10">
        <f t="shared" ref="B224:E224" si="11">B92</f>
        <v>69</v>
      </c>
      <c r="C224" s="10">
        <f t="shared" si="11"/>
        <v>41</v>
      </c>
      <c r="D224" s="10">
        <f t="shared" si="11"/>
        <v>2</v>
      </c>
      <c r="E224" s="10">
        <f t="shared" si="11"/>
        <v>112</v>
      </c>
    </row>
    <row r="225" spans="1:5" s="4" customFormat="1" x14ac:dyDescent="0.2">
      <c r="A225" s="7" t="s">
        <v>25</v>
      </c>
      <c r="B225" s="10">
        <f t="shared" ref="B225:E225" si="12">B114</f>
        <v>66</v>
      </c>
      <c r="C225" s="10">
        <f t="shared" si="12"/>
        <v>50</v>
      </c>
      <c r="D225" s="10">
        <f t="shared" si="12"/>
        <v>9</v>
      </c>
      <c r="E225" s="10">
        <f t="shared" si="12"/>
        <v>125</v>
      </c>
    </row>
    <row r="226" spans="1:5" s="4" customFormat="1" x14ac:dyDescent="0.2">
      <c r="A226" s="7" t="s">
        <v>12</v>
      </c>
      <c r="B226" s="10">
        <f t="shared" ref="B226:E226" si="13">B157</f>
        <v>19</v>
      </c>
      <c r="C226" s="10">
        <f t="shared" si="13"/>
        <v>37</v>
      </c>
      <c r="D226" s="10">
        <f t="shared" si="13"/>
        <v>5</v>
      </c>
      <c r="E226" s="10">
        <f t="shared" si="13"/>
        <v>61</v>
      </c>
    </row>
    <row r="227" spans="1:5" s="4" customFormat="1" x14ac:dyDescent="0.2">
      <c r="A227" s="7" t="s">
        <v>14</v>
      </c>
      <c r="B227" s="10">
        <f t="shared" ref="B227:E227" si="14">B171</f>
        <v>46</v>
      </c>
      <c r="C227" s="10">
        <f t="shared" si="14"/>
        <v>33</v>
      </c>
      <c r="D227" s="10">
        <f t="shared" si="14"/>
        <v>1</v>
      </c>
      <c r="E227" s="10">
        <f t="shared" si="14"/>
        <v>80</v>
      </c>
    </row>
    <row r="228" spans="1:5" s="4" customFormat="1" x14ac:dyDescent="0.2">
      <c r="A228" s="7" t="s">
        <v>16</v>
      </c>
      <c r="B228" s="10">
        <f t="shared" ref="B228:E228" si="15">B185</f>
        <v>62</v>
      </c>
      <c r="C228" s="10">
        <f t="shared" si="15"/>
        <v>51</v>
      </c>
      <c r="D228" s="10">
        <f t="shared" si="15"/>
        <v>5</v>
      </c>
      <c r="E228" s="10">
        <f t="shared" si="15"/>
        <v>118</v>
      </c>
    </row>
    <row r="229" spans="1:5" s="4" customFormat="1" x14ac:dyDescent="0.2">
      <c r="A229" s="7" t="s">
        <v>18</v>
      </c>
      <c r="B229" s="10">
        <f t="shared" ref="B229:E229" si="16">B199</f>
        <v>120</v>
      </c>
      <c r="C229" s="10">
        <f t="shared" si="16"/>
        <v>73</v>
      </c>
      <c r="D229" s="10">
        <f t="shared" si="16"/>
        <v>12</v>
      </c>
      <c r="E229" s="10">
        <f t="shared" si="16"/>
        <v>205</v>
      </c>
    </row>
    <row r="230" spans="1:5" s="4" customFormat="1" x14ac:dyDescent="0.2">
      <c r="A230" s="7" t="s">
        <v>20</v>
      </c>
      <c r="B230" s="10">
        <f>B219</f>
        <v>23</v>
      </c>
      <c r="C230" s="10">
        <f t="shared" ref="C230:E230" si="17">C219</f>
        <v>57</v>
      </c>
      <c r="D230" s="10">
        <f t="shared" si="17"/>
        <v>2</v>
      </c>
      <c r="E230" s="10">
        <f t="shared" si="17"/>
        <v>82</v>
      </c>
    </row>
    <row r="231" spans="1:5" s="13" customFormat="1" x14ac:dyDescent="0.2">
      <c r="A231" s="6"/>
      <c r="B231" s="12"/>
      <c r="C231" s="12"/>
      <c r="D231" s="12"/>
      <c r="E231" s="12"/>
    </row>
    <row r="232" spans="1:5" s="4" customFormat="1" x14ac:dyDescent="0.2">
      <c r="A232" s="7" t="s">
        <v>26</v>
      </c>
      <c r="B232" s="10">
        <f>SUM(B222:B230)</f>
        <v>582</v>
      </c>
      <c r="C232" s="10">
        <f t="shared" ref="C232:E232" si="18">SUM(C222:C230)</f>
        <v>524</v>
      </c>
      <c r="D232" s="10">
        <f t="shared" si="18"/>
        <v>49</v>
      </c>
      <c r="E232" s="10">
        <f t="shared" si="18"/>
        <v>1155</v>
      </c>
    </row>
    <row r="233" spans="1:5" s="4" customFormat="1" x14ac:dyDescent="0.2">
      <c r="A233" s="6"/>
      <c r="B233" s="5"/>
      <c r="C233" s="5"/>
      <c r="D233" s="5"/>
      <c r="E233" s="5"/>
    </row>
    <row r="234" spans="1:5" s="4" customFormat="1" x14ac:dyDescent="0.2">
      <c r="A234" s="6" t="s">
        <v>27</v>
      </c>
      <c r="B234" s="5"/>
      <c r="C234" s="5"/>
      <c r="D234" s="5"/>
      <c r="E234" s="5"/>
    </row>
    <row r="235" spans="1:5" s="4" customFormat="1" x14ac:dyDescent="0.2">
      <c r="A235" s="6" t="s">
        <v>28</v>
      </c>
      <c r="B235" s="5"/>
      <c r="C235" s="5"/>
      <c r="D235" s="5"/>
      <c r="E235" s="5"/>
    </row>
    <row r="236" spans="1:5" x14ac:dyDescent="0.2">
      <c r="A236" s="8" t="s">
        <v>283</v>
      </c>
      <c r="B236" s="9">
        <v>7</v>
      </c>
      <c r="C236" s="9">
        <v>3</v>
      </c>
      <c r="D236" s="9">
        <v>0</v>
      </c>
      <c r="E236" s="9">
        <v>10</v>
      </c>
    </row>
    <row r="237" spans="1:5" x14ac:dyDescent="0.2">
      <c r="A237" s="8" t="s">
        <v>284</v>
      </c>
      <c r="B237" s="9">
        <v>3</v>
      </c>
      <c r="C237" s="9">
        <v>1</v>
      </c>
      <c r="D237" s="9">
        <v>1</v>
      </c>
      <c r="E237" s="9">
        <v>5</v>
      </c>
    </row>
    <row r="238" spans="1:5" x14ac:dyDescent="0.2">
      <c r="A238" s="8" t="s">
        <v>285</v>
      </c>
      <c r="B238" s="9">
        <v>3</v>
      </c>
      <c r="C238" s="9">
        <v>3</v>
      </c>
      <c r="D238" s="9">
        <v>1</v>
      </c>
      <c r="E238" s="9">
        <v>7</v>
      </c>
    </row>
    <row r="239" spans="1:5" x14ac:dyDescent="0.2">
      <c r="A239" s="8" t="s">
        <v>286</v>
      </c>
      <c r="B239" s="9">
        <v>6</v>
      </c>
      <c r="C239" s="9">
        <v>0</v>
      </c>
      <c r="D239" s="9">
        <v>0</v>
      </c>
      <c r="E239" s="9">
        <v>6</v>
      </c>
    </row>
    <row r="240" spans="1:5" s="4" customFormat="1" x14ac:dyDescent="0.2">
      <c r="A240" s="7" t="s">
        <v>29</v>
      </c>
      <c r="B240" s="10">
        <f t="shared" ref="B240:E240" si="19">SUM(B236:B239)</f>
        <v>19</v>
      </c>
      <c r="C240" s="10">
        <f t="shared" si="19"/>
        <v>7</v>
      </c>
      <c r="D240" s="10">
        <f t="shared" si="19"/>
        <v>2</v>
      </c>
      <c r="E240" s="10">
        <f t="shared" si="19"/>
        <v>28</v>
      </c>
    </row>
    <row r="241" spans="1:5" s="4" customFormat="1" x14ac:dyDescent="0.2">
      <c r="A241" s="6"/>
      <c r="B241" s="5"/>
      <c r="C241" s="5"/>
      <c r="D241" s="5"/>
      <c r="E241" s="5"/>
    </row>
    <row r="242" spans="1:5" s="4" customFormat="1" x14ac:dyDescent="0.2">
      <c r="A242" s="6" t="s">
        <v>30</v>
      </c>
      <c r="B242" s="5"/>
      <c r="C242" s="5"/>
      <c r="D242" s="5"/>
      <c r="E242" s="5"/>
    </row>
    <row r="243" spans="1:5" x14ac:dyDescent="0.2">
      <c r="A243" s="8" t="s">
        <v>287</v>
      </c>
      <c r="B243" s="9">
        <v>20</v>
      </c>
      <c r="C243" s="9">
        <v>7</v>
      </c>
      <c r="D243" s="9">
        <v>2</v>
      </c>
      <c r="E243" s="9">
        <v>29</v>
      </c>
    </row>
    <row r="244" spans="1:5" x14ac:dyDescent="0.2">
      <c r="A244" s="8" t="s">
        <v>288</v>
      </c>
      <c r="B244" s="9">
        <v>8</v>
      </c>
      <c r="C244" s="9">
        <v>2</v>
      </c>
      <c r="D244" s="9">
        <v>0</v>
      </c>
      <c r="E244" s="9">
        <v>10</v>
      </c>
    </row>
    <row r="245" spans="1:5" s="4" customFormat="1" x14ac:dyDescent="0.2">
      <c r="A245" s="7" t="s">
        <v>31</v>
      </c>
      <c r="B245" s="10">
        <f t="shared" ref="B245:E245" si="20">SUM(B243:B244)</f>
        <v>28</v>
      </c>
      <c r="C245" s="10">
        <f t="shared" si="20"/>
        <v>9</v>
      </c>
      <c r="D245" s="10">
        <f t="shared" si="20"/>
        <v>2</v>
      </c>
      <c r="E245" s="10">
        <f t="shared" si="20"/>
        <v>39</v>
      </c>
    </row>
    <row r="246" spans="1:5" s="4" customFormat="1" x14ac:dyDescent="0.2">
      <c r="A246" s="6"/>
      <c r="B246" s="5"/>
      <c r="C246" s="5"/>
      <c r="D246" s="5"/>
      <c r="E246" s="5"/>
    </row>
    <row r="247" spans="1:5" s="4" customFormat="1" x14ac:dyDescent="0.2">
      <c r="A247" s="6" t="s">
        <v>32</v>
      </c>
      <c r="B247" s="5"/>
      <c r="C247" s="5"/>
      <c r="D247" s="5"/>
      <c r="E247" s="5"/>
    </row>
    <row r="248" spans="1:5" x14ac:dyDescent="0.2">
      <c r="A248" s="8" t="s">
        <v>289</v>
      </c>
      <c r="B248" s="9">
        <v>7</v>
      </c>
      <c r="C248" s="9">
        <v>1</v>
      </c>
      <c r="D248" s="9">
        <v>0</v>
      </c>
      <c r="E248" s="9">
        <v>8</v>
      </c>
    </row>
    <row r="249" spans="1:5" x14ac:dyDescent="0.2">
      <c r="A249" s="8" t="s">
        <v>290</v>
      </c>
      <c r="B249" s="9">
        <v>9</v>
      </c>
      <c r="C249" s="9">
        <v>5</v>
      </c>
      <c r="D249" s="9">
        <v>0</v>
      </c>
      <c r="E249" s="9">
        <v>14</v>
      </c>
    </row>
    <row r="250" spans="1:5" x14ac:dyDescent="0.2">
      <c r="A250" s="8" t="s">
        <v>291</v>
      </c>
      <c r="B250" s="9">
        <v>8</v>
      </c>
      <c r="C250" s="9">
        <v>1</v>
      </c>
      <c r="D250" s="9">
        <v>0</v>
      </c>
      <c r="E250" s="9">
        <v>9</v>
      </c>
    </row>
    <row r="251" spans="1:5" x14ac:dyDescent="0.2">
      <c r="A251" s="8" t="s">
        <v>292</v>
      </c>
      <c r="B251" s="9">
        <v>2</v>
      </c>
      <c r="C251" s="9">
        <v>6</v>
      </c>
      <c r="D251" s="9">
        <v>1</v>
      </c>
      <c r="E251" s="9">
        <v>9</v>
      </c>
    </row>
    <row r="252" spans="1:5" s="4" customFormat="1" x14ac:dyDescent="0.2">
      <c r="A252" s="7" t="s">
        <v>33</v>
      </c>
      <c r="B252" s="10">
        <f t="shared" ref="B252:E252" si="21">SUM(B248:B251)</f>
        <v>26</v>
      </c>
      <c r="C252" s="10">
        <f t="shared" si="21"/>
        <v>13</v>
      </c>
      <c r="D252" s="10">
        <f t="shared" si="21"/>
        <v>1</v>
      </c>
      <c r="E252" s="10">
        <f t="shared" si="21"/>
        <v>40</v>
      </c>
    </row>
    <row r="253" spans="1:5" s="4" customFormat="1" x14ac:dyDescent="0.2">
      <c r="A253" s="6"/>
      <c r="B253" s="5"/>
      <c r="C253" s="5"/>
      <c r="D253" s="5"/>
      <c r="E253" s="5"/>
    </row>
    <row r="254" spans="1:5" s="4" customFormat="1" x14ac:dyDescent="0.2">
      <c r="A254" s="6" t="s">
        <v>34</v>
      </c>
      <c r="B254" s="5"/>
      <c r="C254" s="5"/>
      <c r="D254" s="5"/>
      <c r="E254" s="5"/>
    </row>
    <row r="255" spans="1:5" x14ac:dyDescent="0.2">
      <c r="A255" s="8" t="s">
        <v>293</v>
      </c>
      <c r="B255" s="9">
        <v>17</v>
      </c>
      <c r="C255" s="9">
        <v>11</v>
      </c>
      <c r="D255" s="9">
        <v>2</v>
      </c>
      <c r="E255" s="9">
        <v>30</v>
      </c>
    </row>
    <row r="256" spans="1:5" x14ac:dyDescent="0.2">
      <c r="A256" s="8" t="s">
        <v>294</v>
      </c>
      <c r="B256" s="9">
        <v>7</v>
      </c>
      <c r="C256" s="9">
        <v>5</v>
      </c>
      <c r="D256" s="9">
        <v>1</v>
      </c>
      <c r="E256" s="9">
        <v>13</v>
      </c>
    </row>
    <row r="257" spans="1:5" x14ac:dyDescent="0.2">
      <c r="A257" s="8" t="s">
        <v>295</v>
      </c>
      <c r="B257" s="9">
        <v>12</v>
      </c>
      <c r="C257" s="9">
        <v>5</v>
      </c>
      <c r="D257" s="9">
        <v>1</v>
      </c>
      <c r="E257" s="9">
        <v>18</v>
      </c>
    </row>
    <row r="258" spans="1:5" s="4" customFormat="1" x14ac:dyDescent="0.2">
      <c r="A258" s="7" t="s">
        <v>35</v>
      </c>
      <c r="B258" s="10">
        <f t="shared" ref="B258:E258" si="22">SUM(B255:B257)</f>
        <v>36</v>
      </c>
      <c r="C258" s="10">
        <f t="shared" si="22"/>
        <v>21</v>
      </c>
      <c r="D258" s="10">
        <f t="shared" si="22"/>
        <v>4</v>
      </c>
      <c r="E258" s="10">
        <f t="shared" si="22"/>
        <v>61</v>
      </c>
    </row>
    <row r="259" spans="1:5" s="4" customFormat="1" x14ac:dyDescent="0.2">
      <c r="A259" s="6"/>
      <c r="B259" s="12"/>
      <c r="C259" s="12"/>
      <c r="D259" s="12"/>
      <c r="E259" s="12"/>
    </row>
    <row r="260" spans="1:5" s="4" customFormat="1" x14ac:dyDescent="0.2">
      <c r="A260" s="6" t="s">
        <v>92</v>
      </c>
      <c r="B260" s="12"/>
      <c r="C260" s="12"/>
      <c r="D260" s="12"/>
      <c r="E260" s="12"/>
    </row>
    <row r="261" spans="1:5" s="4" customFormat="1" x14ac:dyDescent="0.2">
      <c r="A261" s="7" t="s">
        <v>28</v>
      </c>
      <c r="B261" s="10">
        <f t="shared" ref="B261:E261" si="23">B240</f>
        <v>19</v>
      </c>
      <c r="C261" s="10">
        <f t="shared" si="23"/>
        <v>7</v>
      </c>
      <c r="D261" s="10">
        <f t="shared" si="23"/>
        <v>2</v>
      </c>
      <c r="E261" s="10">
        <f t="shared" si="23"/>
        <v>28</v>
      </c>
    </row>
    <row r="262" spans="1:5" s="4" customFormat="1" x14ac:dyDescent="0.2">
      <c r="A262" s="7" t="s">
        <v>30</v>
      </c>
      <c r="B262" s="10">
        <f t="shared" ref="B262:E262" si="24">B245</f>
        <v>28</v>
      </c>
      <c r="C262" s="10">
        <f t="shared" si="24"/>
        <v>9</v>
      </c>
      <c r="D262" s="10">
        <f t="shared" si="24"/>
        <v>2</v>
      </c>
      <c r="E262" s="10">
        <f t="shared" si="24"/>
        <v>39</v>
      </c>
    </row>
    <row r="263" spans="1:5" s="4" customFormat="1" x14ac:dyDescent="0.2">
      <c r="A263" s="7" t="s">
        <v>32</v>
      </c>
      <c r="B263" s="10">
        <f t="shared" ref="B263:E263" si="25">B252</f>
        <v>26</v>
      </c>
      <c r="C263" s="10">
        <f t="shared" si="25"/>
        <v>13</v>
      </c>
      <c r="D263" s="10">
        <f t="shared" si="25"/>
        <v>1</v>
      </c>
      <c r="E263" s="10">
        <f t="shared" si="25"/>
        <v>40</v>
      </c>
    </row>
    <row r="264" spans="1:5" s="4" customFormat="1" x14ac:dyDescent="0.2">
      <c r="A264" s="7" t="s">
        <v>34</v>
      </c>
      <c r="B264" s="10">
        <f>B258</f>
        <v>36</v>
      </c>
      <c r="C264" s="10">
        <f t="shared" ref="C264:E264" si="26">C258</f>
        <v>21</v>
      </c>
      <c r="D264" s="10">
        <f t="shared" si="26"/>
        <v>4</v>
      </c>
      <c r="E264" s="10">
        <f t="shared" si="26"/>
        <v>61</v>
      </c>
    </row>
    <row r="265" spans="1:5" s="4" customFormat="1" x14ac:dyDescent="0.2">
      <c r="A265" s="6"/>
      <c r="B265" s="12"/>
      <c r="C265" s="12"/>
      <c r="D265" s="12"/>
      <c r="E265" s="12"/>
    </row>
    <row r="266" spans="1:5" s="4" customFormat="1" x14ac:dyDescent="0.2">
      <c r="A266" s="7" t="s">
        <v>38</v>
      </c>
      <c r="B266" s="10">
        <f>SUM(B261:B264)</f>
        <v>109</v>
      </c>
      <c r="C266" s="10">
        <f t="shared" ref="C266:E266" si="27">SUM(C261:C264)</f>
        <v>50</v>
      </c>
      <c r="D266" s="10">
        <f t="shared" si="27"/>
        <v>9</v>
      </c>
      <c r="E266" s="10">
        <f t="shared" si="27"/>
        <v>168</v>
      </c>
    </row>
    <row r="267" spans="1:5" s="4" customFormat="1" x14ac:dyDescent="0.2">
      <c r="A267" s="6"/>
      <c r="B267" s="5"/>
      <c r="C267" s="5"/>
      <c r="D267" s="5"/>
      <c r="E267" s="5"/>
    </row>
    <row r="268" spans="1:5" s="4" customFormat="1" x14ac:dyDescent="0.2">
      <c r="A268" s="6" t="s">
        <v>36</v>
      </c>
      <c r="B268" s="5"/>
      <c r="C268" s="5"/>
      <c r="D268" s="5"/>
      <c r="E268" s="5"/>
    </row>
    <row r="269" spans="1:5" s="4" customFormat="1" x14ac:dyDescent="0.2">
      <c r="A269" s="6" t="s">
        <v>28</v>
      </c>
      <c r="B269" s="12"/>
      <c r="C269" s="12"/>
      <c r="D269" s="12"/>
      <c r="E269" s="12"/>
    </row>
    <row r="270" spans="1:5" x14ac:dyDescent="0.2">
      <c r="A270" s="8" t="s">
        <v>296</v>
      </c>
      <c r="B270" s="9">
        <v>12</v>
      </c>
      <c r="C270" s="9">
        <v>9</v>
      </c>
      <c r="D270" s="9">
        <v>1</v>
      </c>
      <c r="E270" s="9">
        <v>22</v>
      </c>
    </row>
    <row r="271" spans="1:5" x14ac:dyDescent="0.2">
      <c r="A271" s="8" t="s">
        <v>297</v>
      </c>
      <c r="B271" s="9">
        <v>39</v>
      </c>
      <c r="C271" s="9">
        <v>21</v>
      </c>
      <c r="D271" s="9">
        <v>4</v>
      </c>
      <c r="E271" s="9">
        <v>64</v>
      </c>
    </row>
    <row r="272" spans="1:5" s="4" customFormat="1" x14ac:dyDescent="0.2">
      <c r="A272" s="7" t="s">
        <v>29</v>
      </c>
      <c r="B272" s="10">
        <f t="shared" ref="B272:E272" si="28">SUM(B270:B271)</f>
        <v>51</v>
      </c>
      <c r="C272" s="10">
        <f t="shared" si="28"/>
        <v>30</v>
      </c>
      <c r="D272" s="10">
        <f t="shared" si="28"/>
        <v>5</v>
      </c>
      <c r="E272" s="10">
        <f t="shared" si="28"/>
        <v>86</v>
      </c>
    </row>
    <row r="273" spans="1:5" s="4" customFormat="1" x14ac:dyDescent="0.2">
      <c r="A273" s="6"/>
      <c r="B273" s="5"/>
      <c r="C273" s="5"/>
      <c r="D273" s="5"/>
      <c r="E273" s="5"/>
    </row>
    <row r="274" spans="1:5" s="4" customFormat="1" x14ac:dyDescent="0.2">
      <c r="A274" s="6" t="s">
        <v>30</v>
      </c>
      <c r="B274" s="5"/>
      <c r="C274" s="5"/>
      <c r="D274" s="5"/>
      <c r="E274" s="5"/>
    </row>
    <row r="275" spans="1:5" x14ac:dyDescent="0.2">
      <c r="A275" s="8" t="s">
        <v>298</v>
      </c>
      <c r="B275" s="9">
        <v>13</v>
      </c>
      <c r="C275" s="9">
        <v>10</v>
      </c>
      <c r="D275" s="9">
        <v>0</v>
      </c>
      <c r="E275" s="9">
        <v>23</v>
      </c>
    </row>
    <row r="276" spans="1:5" x14ac:dyDescent="0.2">
      <c r="A276" s="8" t="s">
        <v>299</v>
      </c>
      <c r="B276" s="9">
        <v>18</v>
      </c>
      <c r="C276" s="9">
        <v>11</v>
      </c>
      <c r="D276" s="9">
        <v>0</v>
      </c>
      <c r="E276" s="9">
        <v>29</v>
      </c>
    </row>
    <row r="277" spans="1:5" x14ac:dyDescent="0.2">
      <c r="A277" s="8" t="s">
        <v>300</v>
      </c>
      <c r="B277" s="9">
        <v>6</v>
      </c>
      <c r="C277" s="9">
        <v>5</v>
      </c>
      <c r="D277" s="9">
        <v>2</v>
      </c>
      <c r="E277" s="9">
        <v>13</v>
      </c>
    </row>
    <row r="278" spans="1:5" s="4" customFormat="1" x14ac:dyDescent="0.2">
      <c r="A278" s="7" t="s">
        <v>31</v>
      </c>
      <c r="B278" s="10">
        <f>SUM(B275:B277)</f>
        <v>37</v>
      </c>
      <c r="C278" s="10">
        <f t="shared" ref="C278:E278" si="29">SUM(C275:C277)</f>
        <v>26</v>
      </c>
      <c r="D278" s="10">
        <f t="shared" si="29"/>
        <v>2</v>
      </c>
      <c r="E278" s="10">
        <f t="shared" si="29"/>
        <v>65</v>
      </c>
    </row>
    <row r="279" spans="1:5" s="4" customFormat="1" x14ac:dyDescent="0.2">
      <c r="A279" s="6"/>
      <c r="B279" s="5"/>
      <c r="C279" s="5"/>
      <c r="D279" s="5"/>
      <c r="E279" s="5"/>
    </row>
    <row r="280" spans="1:5" s="4" customFormat="1" x14ac:dyDescent="0.2">
      <c r="A280" s="6" t="s">
        <v>32</v>
      </c>
      <c r="B280" s="5"/>
      <c r="C280" s="5"/>
      <c r="D280" s="5"/>
      <c r="E280" s="5"/>
    </row>
    <row r="281" spans="1:5" x14ac:dyDescent="0.2">
      <c r="A281" s="8" t="s">
        <v>301</v>
      </c>
      <c r="B281" s="9">
        <v>12</v>
      </c>
      <c r="C281" s="9">
        <v>14</v>
      </c>
      <c r="D281" s="9">
        <v>0</v>
      </c>
      <c r="E281" s="9">
        <v>26</v>
      </c>
    </row>
    <row r="282" spans="1:5" x14ac:dyDescent="0.2">
      <c r="A282" s="8" t="s">
        <v>302</v>
      </c>
      <c r="B282" s="9">
        <v>11</v>
      </c>
      <c r="C282" s="9">
        <v>6</v>
      </c>
      <c r="D282" s="9">
        <v>1</v>
      </c>
      <c r="E282" s="9">
        <v>18</v>
      </c>
    </row>
    <row r="283" spans="1:5" s="4" customFormat="1" x14ac:dyDescent="0.2">
      <c r="A283" s="7" t="s">
        <v>33</v>
      </c>
      <c r="B283" s="10">
        <f t="shared" ref="B283:E283" si="30">SUM(B281:B282)</f>
        <v>23</v>
      </c>
      <c r="C283" s="10">
        <f t="shared" si="30"/>
        <v>20</v>
      </c>
      <c r="D283" s="10">
        <f t="shared" si="30"/>
        <v>1</v>
      </c>
      <c r="E283" s="10">
        <f t="shared" si="30"/>
        <v>44</v>
      </c>
    </row>
    <row r="284" spans="1:5" s="4" customFormat="1" x14ac:dyDescent="0.2">
      <c r="A284" s="6"/>
      <c r="B284" s="5"/>
      <c r="C284" s="5"/>
      <c r="D284" s="5"/>
      <c r="E284" s="5"/>
    </row>
    <row r="285" spans="1:5" s="4" customFormat="1" x14ac:dyDescent="0.2">
      <c r="A285" s="6" t="s">
        <v>34</v>
      </c>
      <c r="B285" s="5"/>
      <c r="C285" s="5"/>
      <c r="D285" s="5"/>
      <c r="E285" s="5"/>
    </row>
    <row r="286" spans="1:5" x14ac:dyDescent="0.2">
      <c r="A286" s="8" t="s">
        <v>303</v>
      </c>
      <c r="B286" s="9">
        <v>23</v>
      </c>
      <c r="C286" s="9">
        <v>16</v>
      </c>
      <c r="D286" s="9">
        <v>0</v>
      </c>
      <c r="E286" s="9">
        <v>39</v>
      </c>
    </row>
    <row r="287" spans="1:5" x14ac:dyDescent="0.2">
      <c r="A287" s="8" t="s">
        <v>304</v>
      </c>
      <c r="B287" s="9">
        <v>8</v>
      </c>
      <c r="C287" s="9">
        <v>6</v>
      </c>
      <c r="D287" s="9">
        <v>2</v>
      </c>
      <c r="E287" s="9">
        <v>16</v>
      </c>
    </row>
    <row r="288" spans="1:5" s="4" customFormat="1" x14ac:dyDescent="0.2">
      <c r="A288" s="7" t="s">
        <v>35</v>
      </c>
      <c r="B288" s="10">
        <f t="shared" ref="B288:E288" si="31">SUM(B286:B287)</f>
        <v>31</v>
      </c>
      <c r="C288" s="10">
        <f t="shared" si="31"/>
        <v>22</v>
      </c>
      <c r="D288" s="10">
        <f t="shared" si="31"/>
        <v>2</v>
      </c>
      <c r="E288" s="10">
        <f t="shared" si="31"/>
        <v>55</v>
      </c>
    </row>
    <row r="289" spans="1:5" s="4" customFormat="1" x14ac:dyDescent="0.2">
      <c r="A289" s="6"/>
      <c r="B289" s="5"/>
      <c r="C289" s="5"/>
      <c r="D289" s="5"/>
      <c r="E289" s="5"/>
    </row>
    <row r="290" spans="1:5" s="4" customFormat="1" x14ac:dyDescent="0.2">
      <c r="A290" s="6" t="s">
        <v>93</v>
      </c>
      <c r="B290" s="5"/>
      <c r="C290" s="5"/>
      <c r="D290" s="5"/>
      <c r="E290" s="5"/>
    </row>
    <row r="291" spans="1:5" s="4" customFormat="1" x14ac:dyDescent="0.2">
      <c r="A291" s="7" t="s">
        <v>28</v>
      </c>
      <c r="B291" s="10">
        <f t="shared" ref="B291:E291" si="32">B272</f>
        <v>51</v>
      </c>
      <c r="C291" s="10">
        <f t="shared" si="32"/>
        <v>30</v>
      </c>
      <c r="D291" s="10">
        <f t="shared" si="32"/>
        <v>5</v>
      </c>
      <c r="E291" s="10">
        <f t="shared" si="32"/>
        <v>86</v>
      </c>
    </row>
    <row r="292" spans="1:5" s="4" customFormat="1" x14ac:dyDescent="0.2">
      <c r="A292" s="7" t="s">
        <v>30</v>
      </c>
      <c r="B292" s="10">
        <f t="shared" ref="B292:E292" si="33">B278</f>
        <v>37</v>
      </c>
      <c r="C292" s="10">
        <f t="shared" si="33"/>
        <v>26</v>
      </c>
      <c r="D292" s="10">
        <f t="shared" si="33"/>
        <v>2</v>
      </c>
      <c r="E292" s="10">
        <f t="shared" si="33"/>
        <v>65</v>
      </c>
    </row>
    <row r="293" spans="1:5" s="4" customFormat="1" x14ac:dyDescent="0.2">
      <c r="A293" s="7" t="s">
        <v>32</v>
      </c>
      <c r="B293" s="10">
        <f t="shared" ref="B293:E293" si="34">B283</f>
        <v>23</v>
      </c>
      <c r="C293" s="10">
        <f t="shared" si="34"/>
        <v>20</v>
      </c>
      <c r="D293" s="10">
        <f t="shared" si="34"/>
        <v>1</v>
      </c>
      <c r="E293" s="10">
        <f t="shared" si="34"/>
        <v>44</v>
      </c>
    </row>
    <row r="294" spans="1:5" s="4" customFormat="1" x14ac:dyDescent="0.2">
      <c r="A294" s="7" t="s">
        <v>34</v>
      </c>
      <c r="B294" s="10">
        <f>B288</f>
        <v>31</v>
      </c>
      <c r="C294" s="10">
        <f t="shared" ref="C294:E294" si="35">C288</f>
        <v>22</v>
      </c>
      <c r="D294" s="10">
        <f t="shared" si="35"/>
        <v>2</v>
      </c>
      <c r="E294" s="10">
        <f t="shared" si="35"/>
        <v>55</v>
      </c>
    </row>
    <row r="295" spans="1:5" s="4" customFormat="1" x14ac:dyDescent="0.2">
      <c r="A295" s="6"/>
      <c r="B295" s="5"/>
      <c r="C295" s="5"/>
      <c r="D295" s="5"/>
      <c r="E295" s="5"/>
    </row>
    <row r="296" spans="1:5" s="4" customFormat="1" x14ac:dyDescent="0.2">
      <c r="A296" s="7" t="s">
        <v>94</v>
      </c>
      <c r="B296" s="10">
        <f>SUM(B291:B294)</f>
        <v>142</v>
      </c>
      <c r="C296" s="10">
        <f t="shared" ref="C296:E296" si="36">SUM(C291:C294)</f>
        <v>98</v>
      </c>
      <c r="D296" s="10">
        <f t="shared" si="36"/>
        <v>10</v>
      </c>
      <c r="E296" s="10">
        <f t="shared" si="36"/>
        <v>250</v>
      </c>
    </row>
    <row r="297" spans="1:5" s="4" customFormat="1" x14ac:dyDescent="0.2">
      <c r="A297" s="6"/>
      <c r="B297" s="5"/>
      <c r="C297" s="5"/>
      <c r="D297" s="5"/>
      <c r="E297" s="5"/>
    </row>
    <row r="298" spans="1:5" s="4" customFormat="1" x14ac:dyDescent="0.2">
      <c r="A298" s="6" t="s">
        <v>37</v>
      </c>
      <c r="B298" s="5"/>
      <c r="C298" s="5"/>
      <c r="D298" s="5"/>
      <c r="E298" s="5"/>
    </row>
    <row r="299" spans="1:5" x14ac:dyDescent="0.2">
      <c r="A299" s="8" t="s">
        <v>305</v>
      </c>
      <c r="B299" s="9">
        <v>24</v>
      </c>
      <c r="C299" s="9">
        <v>19</v>
      </c>
      <c r="D299" s="9">
        <v>0</v>
      </c>
      <c r="E299" s="9">
        <v>43</v>
      </c>
    </row>
    <row r="300" spans="1:5" x14ac:dyDescent="0.2">
      <c r="A300" s="8" t="s">
        <v>306</v>
      </c>
      <c r="B300" s="9">
        <v>25</v>
      </c>
      <c r="C300" s="9">
        <v>16</v>
      </c>
      <c r="D300" s="9">
        <v>0</v>
      </c>
      <c r="E300" s="9">
        <v>41</v>
      </c>
    </row>
    <row r="301" spans="1:5" x14ac:dyDescent="0.2">
      <c r="A301" s="8" t="s">
        <v>307</v>
      </c>
      <c r="B301" s="9">
        <v>29</v>
      </c>
      <c r="C301" s="9">
        <v>15</v>
      </c>
      <c r="D301" s="9">
        <v>0</v>
      </c>
      <c r="E301" s="9">
        <v>44</v>
      </c>
    </row>
    <row r="302" spans="1:5" x14ac:dyDescent="0.2">
      <c r="A302" s="8" t="s">
        <v>308</v>
      </c>
      <c r="B302" s="9">
        <v>15</v>
      </c>
      <c r="C302" s="9">
        <v>7</v>
      </c>
      <c r="D302" s="9">
        <v>0</v>
      </c>
      <c r="E302" s="9">
        <v>22</v>
      </c>
    </row>
    <row r="303" spans="1:5" s="4" customFormat="1" x14ac:dyDescent="0.2">
      <c r="A303" s="7" t="s">
        <v>39</v>
      </c>
      <c r="B303" s="10">
        <f t="shared" ref="B303:E303" si="37">SUM(B299:B302)</f>
        <v>93</v>
      </c>
      <c r="C303" s="10">
        <f t="shared" si="37"/>
        <v>57</v>
      </c>
      <c r="D303" s="10">
        <f t="shared" si="37"/>
        <v>0</v>
      </c>
      <c r="E303" s="10">
        <f t="shared" si="37"/>
        <v>150</v>
      </c>
    </row>
    <row r="304" spans="1:5" s="4" customFormat="1" x14ac:dyDescent="0.2">
      <c r="A304" s="6"/>
      <c r="B304" s="5"/>
      <c r="C304" s="5"/>
      <c r="D304" s="5"/>
      <c r="E304" s="5"/>
    </row>
    <row r="305" spans="1:5" s="4" customFormat="1" x14ac:dyDescent="0.2">
      <c r="A305" s="6" t="s">
        <v>40</v>
      </c>
      <c r="B305" s="5"/>
      <c r="C305" s="5"/>
      <c r="D305" s="5"/>
      <c r="E305" s="5"/>
    </row>
    <row r="306" spans="1:5" x14ac:dyDescent="0.2">
      <c r="A306" s="8" t="s">
        <v>309</v>
      </c>
      <c r="B306" s="9">
        <v>22</v>
      </c>
      <c r="C306" s="9">
        <v>20</v>
      </c>
      <c r="D306" s="9">
        <v>2</v>
      </c>
      <c r="E306" s="9">
        <v>44</v>
      </c>
    </row>
    <row r="307" spans="1:5" x14ac:dyDescent="0.2">
      <c r="A307" s="8" t="s">
        <v>310</v>
      </c>
      <c r="B307" s="9">
        <v>26</v>
      </c>
      <c r="C307" s="9">
        <v>15</v>
      </c>
      <c r="D307" s="9">
        <v>1</v>
      </c>
      <c r="E307" s="9">
        <v>42</v>
      </c>
    </row>
    <row r="308" spans="1:5" x14ac:dyDescent="0.2">
      <c r="A308" s="8" t="s">
        <v>311</v>
      </c>
      <c r="B308" s="9">
        <v>45</v>
      </c>
      <c r="C308" s="9">
        <v>14</v>
      </c>
      <c r="D308" s="9">
        <v>0</v>
      </c>
      <c r="E308" s="9">
        <v>59</v>
      </c>
    </row>
    <row r="309" spans="1:5" x14ac:dyDescent="0.2">
      <c r="A309" s="8" t="s">
        <v>312</v>
      </c>
      <c r="B309" s="9">
        <v>33</v>
      </c>
      <c r="C309" s="9">
        <v>24</v>
      </c>
      <c r="D309" s="9">
        <v>1</v>
      </c>
      <c r="E309" s="9">
        <v>58</v>
      </c>
    </row>
    <row r="310" spans="1:5" x14ac:dyDescent="0.2">
      <c r="A310" s="8" t="s">
        <v>313</v>
      </c>
      <c r="B310" s="9">
        <v>19</v>
      </c>
      <c r="C310" s="9">
        <v>7</v>
      </c>
      <c r="D310" s="9">
        <v>0</v>
      </c>
      <c r="E310" s="9">
        <v>26</v>
      </c>
    </row>
    <row r="311" spans="1:5" x14ac:dyDescent="0.2">
      <c r="A311" s="8" t="s">
        <v>314</v>
      </c>
      <c r="B311" s="9">
        <v>16</v>
      </c>
      <c r="C311" s="9">
        <v>19</v>
      </c>
      <c r="D311" s="9">
        <v>0</v>
      </c>
      <c r="E311" s="9">
        <v>35</v>
      </c>
    </row>
    <row r="312" spans="1:5" x14ac:dyDescent="0.2">
      <c r="A312" s="8" t="s">
        <v>315</v>
      </c>
      <c r="B312" s="9">
        <v>19</v>
      </c>
      <c r="C312" s="9">
        <v>19</v>
      </c>
      <c r="D312" s="9">
        <v>2</v>
      </c>
      <c r="E312" s="9">
        <v>40</v>
      </c>
    </row>
    <row r="313" spans="1:5" x14ac:dyDescent="0.2">
      <c r="A313" s="8" t="s">
        <v>316</v>
      </c>
      <c r="B313" s="9">
        <v>23</v>
      </c>
      <c r="C313" s="9">
        <v>28</v>
      </c>
      <c r="D313" s="9">
        <v>1</v>
      </c>
      <c r="E313" s="9">
        <v>52</v>
      </c>
    </row>
    <row r="314" spans="1:5" x14ac:dyDescent="0.2">
      <c r="A314" s="8" t="s">
        <v>317</v>
      </c>
      <c r="B314" s="9">
        <v>13</v>
      </c>
      <c r="C314" s="9">
        <v>13</v>
      </c>
      <c r="D314" s="9">
        <v>0</v>
      </c>
      <c r="E314" s="9">
        <v>26</v>
      </c>
    </row>
    <row r="315" spans="1:5" x14ac:dyDescent="0.2">
      <c r="A315" s="8" t="s">
        <v>318</v>
      </c>
      <c r="B315" s="9">
        <v>12</v>
      </c>
      <c r="C315" s="9">
        <v>13</v>
      </c>
      <c r="D315" s="9">
        <v>1</v>
      </c>
      <c r="E315" s="9">
        <v>26</v>
      </c>
    </row>
    <row r="316" spans="1:5" x14ac:dyDescent="0.2">
      <c r="A316" s="8" t="s">
        <v>319</v>
      </c>
      <c r="B316" s="9">
        <v>27</v>
      </c>
      <c r="C316" s="9">
        <v>13</v>
      </c>
      <c r="D316" s="9">
        <v>0</v>
      </c>
      <c r="E316" s="9">
        <v>40</v>
      </c>
    </row>
    <row r="317" spans="1:5" x14ac:dyDescent="0.2">
      <c r="A317" s="8" t="s">
        <v>320</v>
      </c>
      <c r="B317" s="9">
        <v>22</v>
      </c>
      <c r="C317" s="9">
        <v>7</v>
      </c>
      <c r="D317" s="9">
        <v>0</v>
      </c>
      <c r="E317" s="9">
        <v>29</v>
      </c>
    </row>
    <row r="318" spans="1:5" x14ac:dyDescent="0.2">
      <c r="A318" s="8" t="s">
        <v>321</v>
      </c>
      <c r="B318" s="9">
        <v>34</v>
      </c>
      <c r="C318" s="9">
        <v>30</v>
      </c>
      <c r="D318" s="9">
        <v>0</v>
      </c>
      <c r="E318" s="9">
        <v>64</v>
      </c>
    </row>
    <row r="319" spans="1:5" x14ac:dyDescent="0.2">
      <c r="A319" s="8" t="s">
        <v>322</v>
      </c>
      <c r="B319" s="9">
        <v>10</v>
      </c>
      <c r="C319" s="9">
        <v>9</v>
      </c>
      <c r="D319" s="9">
        <v>1</v>
      </c>
      <c r="E319" s="9">
        <v>20</v>
      </c>
    </row>
    <row r="320" spans="1:5" x14ac:dyDescent="0.2">
      <c r="A320" s="8" t="s">
        <v>323</v>
      </c>
      <c r="B320" s="9">
        <v>19</v>
      </c>
      <c r="C320" s="9">
        <v>11</v>
      </c>
      <c r="D320" s="9">
        <v>0</v>
      </c>
      <c r="E320" s="9">
        <v>30</v>
      </c>
    </row>
    <row r="321" spans="1:5" x14ac:dyDescent="0.2">
      <c r="A321" s="8" t="s">
        <v>324</v>
      </c>
      <c r="B321" s="9">
        <v>24</v>
      </c>
      <c r="C321" s="9">
        <v>17</v>
      </c>
      <c r="D321" s="9">
        <v>2</v>
      </c>
      <c r="E321" s="9">
        <v>43</v>
      </c>
    </row>
    <row r="322" spans="1:5" x14ac:dyDescent="0.2">
      <c r="A322" s="8" t="s">
        <v>325</v>
      </c>
      <c r="B322" s="9">
        <v>24</v>
      </c>
      <c r="C322" s="9">
        <v>23</v>
      </c>
      <c r="D322" s="9">
        <v>1</v>
      </c>
      <c r="E322" s="9">
        <v>48</v>
      </c>
    </row>
    <row r="323" spans="1:5" x14ac:dyDescent="0.2">
      <c r="A323" s="8" t="s">
        <v>326</v>
      </c>
      <c r="B323" s="9">
        <v>13</v>
      </c>
      <c r="C323" s="9">
        <v>17</v>
      </c>
      <c r="D323" s="9">
        <v>2</v>
      </c>
      <c r="E323" s="9">
        <v>32</v>
      </c>
    </row>
    <row r="324" spans="1:5" x14ac:dyDescent="0.2">
      <c r="A324" s="8" t="s">
        <v>327</v>
      </c>
      <c r="B324" s="9">
        <v>22</v>
      </c>
      <c r="C324" s="9">
        <v>14</v>
      </c>
      <c r="D324" s="9">
        <v>0</v>
      </c>
      <c r="E324" s="9">
        <v>36</v>
      </c>
    </row>
    <row r="325" spans="1:5" x14ac:dyDescent="0.2">
      <c r="A325" s="8" t="s">
        <v>328</v>
      </c>
      <c r="B325" s="9">
        <v>26</v>
      </c>
      <c r="C325" s="9">
        <v>13</v>
      </c>
      <c r="D325" s="9">
        <v>1</v>
      </c>
      <c r="E325" s="9">
        <v>40</v>
      </c>
    </row>
    <row r="326" spans="1:5" x14ac:dyDescent="0.2">
      <c r="A326" s="8" t="s">
        <v>329</v>
      </c>
      <c r="B326" s="9">
        <v>33</v>
      </c>
      <c r="C326" s="9">
        <v>24</v>
      </c>
      <c r="D326" s="9">
        <v>0</v>
      </c>
      <c r="E326" s="9">
        <v>57</v>
      </c>
    </row>
    <row r="327" spans="1:5" x14ac:dyDescent="0.2">
      <c r="A327" s="8" t="s">
        <v>330</v>
      </c>
      <c r="B327" s="9">
        <v>26</v>
      </c>
      <c r="C327" s="9">
        <v>15</v>
      </c>
      <c r="D327" s="9">
        <v>1</v>
      </c>
      <c r="E327" s="9">
        <v>42</v>
      </c>
    </row>
    <row r="328" spans="1:5" x14ac:dyDescent="0.2">
      <c r="A328" s="8" t="s">
        <v>331</v>
      </c>
      <c r="B328" s="9">
        <v>20</v>
      </c>
      <c r="C328" s="9">
        <v>10</v>
      </c>
      <c r="D328" s="9">
        <v>1</v>
      </c>
      <c r="E328" s="9">
        <v>31</v>
      </c>
    </row>
    <row r="329" spans="1:5" x14ac:dyDescent="0.2">
      <c r="A329" s="8" t="s">
        <v>332</v>
      </c>
      <c r="B329" s="9">
        <v>3</v>
      </c>
      <c r="C329" s="9">
        <v>10</v>
      </c>
      <c r="D329" s="9">
        <v>0</v>
      </c>
      <c r="E329" s="9">
        <v>13</v>
      </c>
    </row>
    <row r="330" spans="1:5" x14ac:dyDescent="0.2">
      <c r="A330" s="8" t="s">
        <v>333</v>
      </c>
      <c r="B330" s="9">
        <v>14</v>
      </c>
      <c r="C330" s="9">
        <v>8</v>
      </c>
      <c r="D330" s="9">
        <v>2</v>
      </c>
      <c r="E330" s="9">
        <v>24</v>
      </c>
    </row>
    <row r="331" spans="1:5" x14ac:dyDescent="0.2">
      <c r="A331" s="8" t="s">
        <v>334</v>
      </c>
      <c r="B331" s="9">
        <v>12</v>
      </c>
      <c r="C331" s="9">
        <v>10</v>
      </c>
      <c r="D331" s="9">
        <v>0</v>
      </c>
      <c r="E331" s="9">
        <v>22</v>
      </c>
    </row>
    <row r="332" spans="1:5" x14ac:dyDescent="0.2">
      <c r="A332" s="8" t="s">
        <v>335</v>
      </c>
      <c r="B332" s="9">
        <v>0</v>
      </c>
      <c r="C332" s="9">
        <v>0</v>
      </c>
      <c r="D332" s="9">
        <v>0</v>
      </c>
      <c r="E332" s="9">
        <v>0</v>
      </c>
    </row>
    <row r="333" spans="1:5" x14ac:dyDescent="0.2">
      <c r="A333" s="8" t="s">
        <v>336</v>
      </c>
      <c r="B333" s="9">
        <v>13</v>
      </c>
      <c r="C333" s="9">
        <v>7</v>
      </c>
      <c r="D333" s="9">
        <v>0</v>
      </c>
      <c r="E333" s="9">
        <v>20</v>
      </c>
    </row>
    <row r="334" spans="1:5" x14ac:dyDescent="0.2">
      <c r="A334" s="8" t="s">
        <v>337</v>
      </c>
      <c r="B334" s="9">
        <v>26</v>
      </c>
      <c r="C334" s="9">
        <v>17</v>
      </c>
      <c r="D334" s="9">
        <v>0</v>
      </c>
      <c r="E334" s="9">
        <v>43</v>
      </c>
    </row>
    <row r="335" spans="1:5" x14ac:dyDescent="0.2">
      <c r="A335" s="8" t="s">
        <v>338</v>
      </c>
      <c r="B335" s="9">
        <v>28</v>
      </c>
      <c r="C335" s="9">
        <v>23</v>
      </c>
      <c r="D335" s="9">
        <v>1</v>
      </c>
      <c r="E335" s="9">
        <v>52</v>
      </c>
    </row>
    <row r="336" spans="1:5" x14ac:dyDescent="0.2">
      <c r="A336" s="8" t="s">
        <v>339</v>
      </c>
      <c r="B336" s="9">
        <v>25</v>
      </c>
      <c r="C336" s="9">
        <v>11</v>
      </c>
      <c r="D336" s="9">
        <v>2</v>
      </c>
      <c r="E336" s="9">
        <v>38</v>
      </c>
    </row>
    <row r="337" spans="1:5" x14ac:dyDescent="0.2">
      <c r="A337" s="8" t="s">
        <v>340</v>
      </c>
      <c r="B337" s="9">
        <v>25</v>
      </c>
      <c r="C337" s="9">
        <v>8</v>
      </c>
      <c r="D337" s="9">
        <v>0</v>
      </c>
      <c r="E337" s="9">
        <v>33</v>
      </c>
    </row>
    <row r="338" spans="1:5" x14ac:dyDescent="0.2">
      <c r="A338" s="8" t="s">
        <v>341</v>
      </c>
      <c r="B338" s="9">
        <v>16</v>
      </c>
      <c r="C338" s="9">
        <v>10</v>
      </c>
      <c r="D338" s="9">
        <v>0</v>
      </c>
      <c r="E338" s="9">
        <v>26</v>
      </c>
    </row>
    <row r="339" spans="1:5" x14ac:dyDescent="0.2">
      <c r="A339" s="8" t="s">
        <v>342</v>
      </c>
      <c r="B339" s="9">
        <v>7</v>
      </c>
      <c r="C339" s="9">
        <v>5</v>
      </c>
      <c r="D339" s="9">
        <v>0</v>
      </c>
      <c r="E339" s="9">
        <v>12</v>
      </c>
    </row>
    <row r="340" spans="1:5" x14ac:dyDescent="0.2">
      <c r="A340" s="8" t="s">
        <v>343</v>
      </c>
      <c r="B340" s="9">
        <v>23</v>
      </c>
      <c r="C340" s="9">
        <v>19</v>
      </c>
      <c r="D340" s="9">
        <v>3</v>
      </c>
      <c r="E340" s="9">
        <v>45</v>
      </c>
    </row>
    <row r="341" spans="1:5" x14ac:dyDescent="0.2">
      <c r="A341" s="8" t="s">
        <v>344</v>
      </c>
      <c r="B341" s="9">
        <v>19</v>
      </c>
      <c r="C341" s="9">
        <v>12</v>
      </c>
      <c r="D341" s="9">
        <v>1</v>
      </c>
      <c r="E341" s="9">
        <v>32</v>
      </c>
    </row>
    <row r="342" spans="1:5" x14ac:dyDescent="0.2">
      <c r="A342" s="8" t="s">
        <v>345</v>
      </c>
      <c r="B342" s="9">
        <v>23</v>
      </c>
      <c r="C342" s="9">
        <v>10</v>
      </c>
      <c r="D342" s="9">
        <v>4</v>
      </c>
      <c r="E342" s="9">
        <v>37</v>
      </c>
    </row>
    <row r="343" spans="1:5" x14ac:dyDescent="0.2">
      <c r="A343" s="8" t="s">
        <v>346</v>
      </c>
      <c r="B343" s="9">
        <v>20</v>
      </c>
      <c r="C343" s="9">
        <v>11</v>
      </c>
      <c r="D343" s="9">
        <v>0</v>
      </c>
      <c r="E343" s="9">
        <v>31</v>
      </c>
    </row>
    <row r="344" spans="1:5" x14ac:dyDescent="0.2">
      <c r="A344" s="8" t="s">
        <v>347</v>
      </c>
      <c r="B344" s="9">
        <v>9</v>
      </c>
      <c r="C344" s="9">
        <v>12</v>
      </c>
      <c r="D344" s="9">
        <v>2</v>
      </c>
      <c r="E344" s="9">
        <v>23</v>
      </c>
    </row>
    <row r="345" spans="1:5" x14ac:dyDescent="0.2">
      <c r="A345" s="8" t="s">
        <v>348</v>
      </c>
      <c r="B345" s="9">
        <v>21</v>
      </c>
      <c r="C345" s="9">
        <v>9</v>
      </c>
      <c r="D345" s="9">
        <v>0</v>
      </c>
      <c r="E345" s="9">
        <v>30</v>
      </c>
    </row>
    <row r="346" spans="1:5" x14ac:dyDescent="0.2">
      <c r="A346" s="8" t="s">
        <v>349</v>
      </c>
      <c r="B346" s="9">
        <v>13</v>
      </c>
      <c r="C346" s="9">
        <v>11</v>
      </c>
      <c r="D346" s="9">
        <v>3</v>
      </c>
      <c r="E346" s="9">
        <v>27</v>
      </c>
    </row>
    <row r="347" spans="1:5" x14ac:dyDescent="0.2">
      <c r="A347" s="8" t="s">
        <v>350</v>
      </c>
      <c r="B347" s="9">
        <v>19</v>
      </c>
      <c r="C347" s="9">
        <v>15</v>
      </c>
      <c r="D347" s="9">
        <v>0</v>
      </c>
      <c r="E347" s="9">
        <v>34</v>
      </c>
    </row>
    <row r="348" spans="1:5" x14ac:dyDescent="0.2">
      <c r="A348" s="8" t="s">
        <v>351</v>
      </c>
      <c r="B348" s="9">
        <v>28</v>
      </c>
      <c r="C348" s="9">
        <v>16</v>
      </c>
      <c r="D348" s="9">
        <v>1</v>
      </c>
      <c r="E348" s="9">
        <v>45</v>
      </c>
    </row>
    <row r="349" spans="1:5" x14ac:dyDescent="0.2">
      <c r="A349" s="8" t="s">
        <v>352</v>
      </c>
      <c r="B349" s="9">
        <v>25</v>
      </c>
      <c r="C349" s="9">
        <v>14</v>
      </c>
      <c r="D349" s="9">
        <v>0</v>
      </c>
      <c r="E349" s="9">
        <v>39</v>
      </c>
    </row>
    <row r="350" spans="1:5" x14ac:dyDescent="0.2">
      <c r="A350" s="8" t="s">
        <v>353</v>
      </c>
      <c r="B350" s="9">
        <v>11</v>
      </c>
      <c r="C350" s="9">
        <v>9</v>
      </c>
      <c r="D350" s="9">
        <v>0</v>
      </c>
      <c r="E350" s="9">
        <v>20</v>
      </c>
    </row>
    <row r="351" spans="1:5" x14ac:dyDescent="0.2">
      <c r="A351" s="8" t="s">
        <v>354</v>
      </c>
      <c r="B351" s="9">
        <v>19</v>
      </c>
      <c r="C351" s="9">
        <v>23</v>
      </c>
      <c r="D351" s="9">
        <v>1</v>
      </c>
      <c r="E351" s="9">
        <v>43</v>
      </c>
    </row>
    <row r="352" spans="1:5" x14ac:dyDescent="0.2">
      <c r="A352" s="8" t="s">
        <v>355</v>
      </c>
      <c r="B352" s="9">
        <v>27</v>
      </c>
      <c r="C352" s="9">
        <v>14</v>
      </c>
      <c r="D352" s="9">
        <v>0</v>
      </c>
      <c r="E352" s="9">
        <v>41</v>
      </c>
    </row>
    <row r="353" spans="1:5" x14ac:dyDescent="0.2">
      <c r="A353" s="8" t="s">
        <v>356</v>
      </c>
      <c r="B353" s="9">
        <v>19</v>
      </c>
      <c r="C353" s="9">
        <v>18</v>
      </c>
      <c r="D353" s="9">
        <v>0</v>
      </c>
      <c r="E353" s="9">
        <v>37</v>
      </c>
    </row>
    <row r="354" spans="1:5" x14ac:dyDescent="0.2">
      <c r="A354" s="8" t="s">
        <v>357</v>
      </c>
      <c r="B354" s="9">
        <v>13</v>
      </c>
      <c r="C354" s="9">
        <v>4</v>
      </c>
      <c r="D354" s="9">
        <v>1</v>
      </c>
      <c r="E354" s="9">
        <v>18</v>
      </c>
    </row>
    <row r="355" spans="1:5" s="4" customFormat="1" x14ac:dyDescent="0.2">
      <c r="A355" s="7" t="s">
        <v>41</v>
      </c>
      <c r="B355" s="10">
        <f t="shared" ref="B355:E355" si="38">SUM(B306:B354)</f>
        <v>986</v>
      </c>
      <c r="C355" s="10">
        <f t="shared" si="38"/>
        <v>681</v>
      </c>
      <c r="D355" s="10">
        <f t="shared" si="38"/>
        <v>38</v>
      </c>
      <c r="E355" s="10">
        <f t="shared" si="38"/>
        <v>1705</v>
      </c>
    </row>
    <row r="356" spans="1:5" s="4" customFormat="1" x14ac:dyDescent="0.2">
      <c r="A356" s="6"/>
      <c r="B356" s="5"/>
      <c r="C356" s="5"/>
      <c r="D356" s="5"/>
      <c r="E356" s="5"/>
    </row>
    <row r="357" spans="1:5" s="4" customFormat="1" x14ac:dyDescent="0.2">
      <c r="A357" s="6" t="s">
        <v>42</v>
      </c>
      <c r="B357" s="5"/>
      <c r="C357" s="5"/>
      <c r="D357" s="5"/>
      <c r="E357" s="5"/>
    </row>
    <row r="358" spans="1:5" x14ac:dyDescent="0.2">
      <c r="A358" s="8" t="s">
        <v>358</v>
      </c>
      <c r="B358" s="9">
        <v>40</v>
      </c>
      <c r="C358" s="9">
        <v>32</v>
      </c>
      <c r="D358" s="9">
        <v>0</v>
      </c>
      <c r="E358" s="9">
        <v>72</v>
      </c>
    </row>
    <row r="359" spans="1:5" x14ac:dyDescent="0.2">
      <c r="A359" s="8" t="s">
        <v>359</v>
      </c>
      <c r="B359" s="9">
        <v>41</v>
      </c>
      <c r="C359" s="9">
        <v>27</v>
      </c>
      <c r="D359" s="9">
        <v>2</v>
      </c>
      <c r="E359" s="9">
        <v>70</v>
      </c>
    </row>
    <row r="360" spans="1:5" x14ac:dyDescent="0.2">
      <c r="A360" s="8" t="s">
        <v>360</v>
      </c>
      <c r="B360" s="9">
        <v>20</v>
      </c>
      <c r="C360" s="9">
        <v>10</v>
      </c>
      <c r="D360" s="9">
        <v>0</v>
      </c>
      <c r="E360" s="9">
        <v>30</v>
      </c>
    </row>
    <row r="361" spans="1:5" x14ac:dyDescent="0.2">
      <c r="A361" s="8" t="s">
        <v>361</v>
      </c>
      <c r="B361" s="9">
        <v>23</v>
      </c>
      <c r="C361" s="9">
        <v>15</v>
      </c>
      <c r="D361" s="9">
        <v>0</v>
      </c>
      <c r="E361" s="9">
        <v>38</v>
      </c>
    </row>
    <row r="362" spans="1:5" x14ac:dyDescent="0.2">
      <c r="A362" s="8" t="s">
        <v>362</v>
      </c>
      <c r="B362" s="9">
        <v>20</v>
      </c>
      <c r="C362" s="9">
        <v>11</v>
      </c>
      <c r="D362" s="9">
        <v>1</v>
      </c>
      <c r="E362" s="9">
        <v>32</v>
      </c>
    </row>
    <row r="363" spans="1:5" x14ac:dyDescent="0.2">
      <c r="A363" s="8" t="s">
        <v>363</v>
      </c>
      <c r="B363" s="9">
        <v>39</v>
      </c>
      <c r="C363" s="9">
        <v>28</v>
      </c>
      <c r="D363" s="9">
        <v>0</v>
      </c>
      <c r="E363" s="9">
        <v>67</v>
      </c>
    </row>
    <row r="364" spans="1:5" s="4" customFormat="1" x14ac:dyDescent="0.2">
      <c r="A364" s="7" t="s">
        <v>43</v>
      </c>
      <c r="B364" s="10">
        <f t="shared" ref="B364:E364" si="39">SUM(B358:B363)</f>
        <v>183</v>
      </c>
      <c r="C364" s="10">
        <f t="shared" si="39"/>
        <v>123</v>
      </c>
      <c r="D364" s="10">
        <f t="shared" si="39"/>
        <v>3</v>
      </c>
      <c r="E364" s="10">
        <f t="shared" si="39"/>
        <v>309</v>
      </c>
    </row>
    <row r="365" spans="1:5" s="4" customFormat="1" x14ac:dyDescent="0.2">
      <c r="A365" s="6"/>
      <c r="B365" s="5"/>
      <c r="C365" s="5"/>
      <c r="D365" s="5"/>
      <c r="E365" s="5"/>
    </row>
    <row r="366" spans="1:5" s="4" customFormat="1" x14ac:dyDescent="0.2">
      <c r="A366" s="6" t="s">
        <v>44</v>
      </c>
      <c r="B366" s="5"/>
      <c r="C366" s="5"/>
      <c r="D366" s="5"/>
      <c r="E366" s="5"/>
    </row>
    <row r="367" spans="1:5" x14ac:dyDescent="0.2">
      <c r="A367" s="8" t="s">
        <v>364</v>
      </c>
      <c r="B367" s="19">
        <v>36</v>
      </c>
      <c r="C367" s="19">
        <v>27</v>
      </c>
      <c r="D367" s="19">
        <v>0</v>
      </c>
      <c r="E367" s="19">
        <v>63</v>
      </c>
    </row>
    <row r="368" spans="1:5" x14ac:dyDescent="0.2">
      <c r="A368" s="8" t="s">
        <v>365</v>
      </c>
      <c r="B368" s="19">
        <v>27</v>
      </c>
      <c r="C368" s="19">
        <v>12</v>
      </c>
      <c r="D368" s="19">
        <v>0</v>
      </c>
      <c r="E368" s="19">
        <v>39</v>
      </c>
    </row>
    <row r="369" spans="1:5" x14ac:dyDescent="0.2">
      <c r="A369" s="8" t="s">
        <v>366</v>
      </c>
      <c r="B369" s="19">
        <v>20</v>
      </c>
      <c r="C369" s="19">
        <v>14</v>
      </c>
      <c r="D369" s="19">
        <v>0</v>
      </c>
      <c r="E369" s="19">
        <v>34</v>
      </c>
    </row>
    <row r="370" spans="1:5" x14ac:dyDescent="0.2">
      <c r="A370" s="8" t="s">
        <v>367</v>
      </c>
      <c r="B370" s="19">
        <v>34</v>
      </c>
      <c r="C370" s="19">
        <v>37</v>
      </c>
      <c r="D370" s="19">
        <v>7</v>
      </c>
      <c r="E370" s="19">
        <v>78</v>
      </c>
    </row>
    <row r="371" spans="1:5" s="4" customFormat="1" x14ac:dyDescent="0.2">
      <c r="A371" s="7" t="s">
        <v>45</v>
      </c>
      <c r="B371" s="20">
        <f t="shared" ref="B371:E371" si="40">SUM(B367:B370)</f>
        <v>117</v>
      </c>
      <c r="C371" s="20">
        <f t="shared" si="40"/>
        <v>90</v>
      </c>
      <c r="D371" s="20">
        <f t="shared" si="40"/>
        <v>7</v>
      </c>
      <c r="E371" s="20">
        <f t="shared" si="40"/>
        <v>214</v>
      </c>
    </row>
    <row r="372" spans="1:5" s="4" customFormat="1" x14ac:dyDescent="0.2">
      <c r="A372" s="6"/>
      <c r="B372" s="5"/>
      <c r="C372" s="5"/>
      <c r="D372" s="5"/>
      <c r="E372" s="5"/>
    </row>
    <row r="373" spans="1:5" s="4" customFormat="1" x14ac:dyDescent="0.2">
      <c r="A373" s="6" t="s">
        <v>46</v>
      </c>
      <c r="B373" s="5"/>
      <c r="C373" s="5"/>
      <c r="D373" s="5"/>
      <c r="E373" s="5"/>
    </row>
    <row r="374" spans="1:5" x14ac:dyDescent="0.2">
      <c r="A374" s="8" t="s">
        <v>368</v>
      </c>
      <c r="B374" s="19">
        <v>12</v>
      </c>
      <c r="C374" s="19">
        <v>5</v>
      </c>
      <c r="D374" s="19">
        <v>1</v>
      </c>
      <c r="E374" s="19">
        <v>18</v>
      </c>
    </row>
    <row r="375" spans="1:5" x14ac:dyDescent="0.2">
      <c r="A375" s="8" t="s">
        <v>369</v>
      </c>
      <c r="B375" s="19">
        <v>5</v>
      </c>
      <c r="C375" s="19">
        <v>5</v>
      </c>
      <c r="D375" s="19">
        <v>0</v>
      </c>
      <c r="E375" s="19">
        <v>10</v>
      </c>
    </row>
    <row r="376" spans="1:5" x14ac:dyDescent="0.2">
      <c r="A376" s="8" t="s">
        <v>370</v>
      </c>
      <c r="B376" s="19">
        <v>5</v>
      </c>
      <c r="C376" s="19">
        <v>4</v>
      </c>
      <c r="D376" s="19">
        <v>0</v>
      </c>
      <c r="E376" s="19">
        <v>9</v>
      </c>
    </row>
    <row r="377" spans="1:5" x14ac:dyDescent="0.2">
      <c r="A377" s="8" t="s">
        <v>371</v>
      </c>
      <c r="B377" s="19">
        <v>14</v>
      </c>
      <c r="C377" s="19">
        <v>4</v>
      </c>
      <c r="D377" s="19">
        <v>0</v>
      </c>
      <c r="E377" s="19">
        <v>18</v>
      </c>
    </row>
    <row r="378" spans="1:5" s="4" customFormat="1" x14ac:dyDescent="0.2">
      <c r="A378" s="7" t="s">
        <v>47</v>
      </c>
      <c r="B378" s="20">
        <f>SUM(B374:B377)</f>
        <v>36</v>
      </c>
      <c r="C378" s="20">
        <f t="shared" ref="C378:E378" si="41">SUM(C374:C377)</f>
        <v>18</v>
      </c>
      <c r="D378" s="20">
        <f t="shared" si="41"/>
        <v>1</v>
      </c>
      <c r="E378" s="20">
        <f t="shared" si="41"/>
        <v>55</v>
      </c>
    </row>
    <row r="379" spans="1:5" s="4" customFormat="1" x14ac:dyDescent="0.2">
      <c r="A379" s="6"/>
      <c r="B379" s="5"/>
      <c r="C379" s="5"/>
      <c r="D379" s="5"/>
      <c r="E379" s="5"/>
    </row>
    <row r="380" spans="1:5" s="4" customFormat="1" x14ac:dyDescent="0.2">
      <c r="A380" s="6" t="s">
        <v>48</v>
      </c>
      <c r="B380" s="5"/>
      <c r="C380" s="5"/>
      <c r="D380" s="5"/>
      <c r="E380" s="5"/>
    </row>
    <row r="381" spans="1:5" x14ac:dyDescent="0.2">
      <c r="A381" s="8" t="s">
        <v>372</v>
      </c>
      <c r="B381" s="19">
        <v>27</v>
      </c>
      <c r="C381" s="19">
        <v>5</v>
      </c>
      <c r="D381" s="19">
        <v>0</v>
      </c>
      <c r="E381" s="19">
        <v>32</v>
      </c>
    </row>
    <row r="382" spans="1:5" x14ac:dyDescent="0.2">
      <c r="A382" s="8" t="s">
        <v>373</v>
      </c>
      <c r="B382" s="19">
        <v>13</v>
      </c>
      <c r="C382" s="19">
        <v>9</v>
      </c>
      <c r="D382" s="19">
        <v>3</v>
      </c>
      <c r="E382" s="19">
        <v>25</v>
      </c>
    </row>
    <row r="383" spans="1:5" x14ac:dyDescent="0.2">
      <c r="A383" s="8" t="s">
        <v>374</v>
      </c>
      <c r="B383" s="19">
        <v>13</v>
      </c>
      <c r="C383" s="19">
        <v>15</v>
      </c>
      <c r="D383" s="19">
        <v>0</v>
      </c>
      <c r="E383" s="19">
        <v>28</v>
      </c>
    </row>
    <row r="384" spans="1:5" x14ac:dyDescent="0.2">
      <c r="A384" s="8" t="s">
        <v>375</v>
      </c>
      <c r="B384" s="19">
        <v>8</v>
      </c>
      <c r="C384" s="19">
        <v>14</v>
      </c>
      <c r="D384" s="19">
        <v>0</v>
      </c>
      <c r="E384" s="19">
        <v>22</v>
      </c>
    </row>
    <row r="385" spans="1:5" x14ac:dyDescent="0.2">
      <c r="A385" s="8" t="s">
        <v>376</v>
      </c>
      <c r="B385" s="19">
        <v>18</v>
      </c>
      <c r="C385" s="19">
        <v>7</v>
      </c>
      <c r="D385" s="19">
        <v>2</v>
      </c>
      <c r="E385" s="19">
        <v>27</v>
      </c>
    </row>
    <row r="386" spans="1:5" x14ac:dyDescent="0.2">
      <c r="A386" s="8" t="s">
        <v>377</v>
      </c>
      <c r="B386" s="19">
        <v>13</v>
      </c>
      <c r="C386" s="19">
        <v>9</v>
      </c>
      <c r="D386" s="19">
        <v>2</v>
      </c>
      <c r="E386" s="19">
        <v>24</v>
      </c>
    </row>
    <row r="387" spans="1:5" x14ac:dyDescent="0.2">
      <c r="A387" s="8" t="s">
        <v>378</v>
      </c>
      <c r="B387" s="19">
        <v>10</v>
      </c>
      <c r="C387" s="19">
        <v>6</v>
      </c>
      <c r="D387" s="19">
        <v>0</v>
      </c>
      <c r="E387" s="19">
        <v>16</v>
      </c>
    </row>
    <row r="388" spans="1:5" x14ac:dyDescent="0.2">
      <c r="A388" s="8" t="s">
        <v>379</v>
      </c>
      <c r="B388" s="19">
        <v>10</v>
      </c>
      <c r="C388" s="19">
        <v>8</v>
      </c>
      <c r="D388" s="19">
        <v>1</v>
      </c>
      <c r="E388" s="19">
        <v>19</v>
      </c>
    </row>
    <row r="389" spans="1:5" x14ac:dyDescent="0.2">
      <c r="A389" s="8" t="s">
        <v>380</v>
      </c>
      <c r="B389" s="19">
        <v>16</v>
      </c>
      <c r="C389" s="19">
        <v>16</v>
      </c>
      <c r="D389" s="19">
        <v>0</v>
      </c>
      <c r="E389" s="19">
        <v>32</v>
      </c>
    </row>
    <row r="390" spans="1:5" x14ac:dyDescent="0.2">
      <c r="A390" s="8" t="s">
        <v>381</v>
      </c>
      <c r="B390" s="19">
        <v>24</v>
      </c>
      <c r="C390" s="19">
        <v>14</v>
      </c>
      <c r="D390" s="19">
        <v>1</v>
      </c>
      <c r="E390" s="19">
        <v>39</v>
      </c>
    </row>
    <row r="391" spans="1:5" x14ac:dyDescent="0.2">
      <c r="A391" s="8" t="s">
        <v>382</v>
      </c>
      <c r="B391" s="19">
        <v>15</v>
      </c>
      <c r="C391" s="19">
        <v>10</v>
      </c>
      <c r="D391" s="19">
        <v>2</v>
      </c>
      <c r="E391" s="19">
        <v>27</v>
      </c>
    </row>
    <row r="392" spans="1:5" x14ac:dyDescent="0.2">
      <c r="A392" s="8" t="s">
        <v>383</v>
      </c>
      <c r="B392" s="19">
        <v>11</v>
      </c>
      <c r="C392" s="19">
        <v>11</v>
      </c>
      <c r="D392" s="19">
        <v>1</v>
      </c>
      <c r="E392" s="19">
        <v>23</v>
      </c>
    </row>
    <row r="393" spans="1:5" x14ac:dyDescent="0.2">
      <c r="A393" s="8" t="s">
        <v>384</v>
      </c>
      <c r="B393" s="19">
        <v>22</v>
      </c>
      <c r="C393" s="19">
        <v>9</v>
      </c>
      <c r="D393" s="19">
        <v>1</v>
      </c>
      <c r="E393" s="19">
        <v>32</v>
      </c>
    </row>
    <row r="394" spans="1:5" x14ac:dyDescent="0.2">
      <c r="A394" s="8" t="s">
        <v>385</v>
      </c>
      <c r="B394" s="19">
        <v>11</v>
      </c>
      <c r="C394" s="19">
        <v>5</v>
      </c>
      <c r="D394" s="19">
        <v>0</v>
      </c>
      <c r="E394" s="19">
        <v>16</v>
      </c>
    </row>
    <row r="395" spans="1:5" x14ac:dyDescent="0.2">
      <c r="A395" s="8" t="s">
        <v>386</v>
      </c>
      <c r="B395" s="19">
        <v>15</v>
      </c>
      <c r="C395" s="19">
        <v>8</v>
      </c>
      <c r="D395" s="19">
        <v>1</v>
      </c>
      <c r="E395" s="19">
        <v>24</v>
      </c>
    </row>
    <row r="396" spans="1:5" x14ac:dyDescent="0.2">
      <c r="A396" s="8" t="s">
        <v>387</v>
      </c>
      <c r="B396" s="19">
        <v>6</v>
      </c>
      <c r="C396" s="19">
        <v>1</v>
      </c>
      <c r="D396" s="19">
        <v>0</v>
      </c>
      <c r="E396" s="19">
        <v>7</v>
      </c>
    </row>
    <row r="397" spans="1:5" x14ac:dyDescent="0.2">
      <c r="A397" s="8" t="s">
        <v>388</v>
      </c>
      <c r="B397" s="19">
        <v>0</v>
      </c>
      <c r="C397" s="19">
        <v>5</v>
      </c>
      <c r="D397" s="19">
        <v>0</v>
      </c>
      <c r="E397" s="19">
        <v>5</v>
      </c>
    </row>
    <row r="398" spans="1:5" x14ac:dyDescent="0.2">
      <c r="A398" s="8" t="s">
        <v>389</v>
      </c>
      <c r="B398" s="19">
        <v>24</v>
      </c>
      <c r="C398" s="19">
        <v>16</v>
      </c>
      <c r="D398" s="19">
        <v>1</v>
      </c>
      <c r="E398" s="19">
        <v>41</v>
      </c>
    </row>
    <row r="399" spans="1:5" x14ac:dyDescent="0.2">
      <c r="A399" s="8" t="s">
        <v>390</v>
      </c>
      <c r="B399" s="19">
        <v>11</v>
      </c>
      <c r="C399" s="19">
        <v>5</v>
      </c>
      <c r="D399" s="19">
        <v>1</v>
      </c>
      <c r="E399" s="19">
        <v>17</v>
      </c>
    </row>
    <row r="400" spans="1:5" x14ac:dyDescent="0.2">
      <c r="A400" s="8" t="s">
        <v>391</v>
      </c>
      <c r="B400" s="19">
        <v>1</v>
      </c>
      <c r="C400" s="19">
        <v>0</v>
      </c>
      <c r="D400" s="19">
        <v>0</v>
      </c>
      <c r="E400" s="19">
        <v>1</v>
      </c>
    </row>
    <row r="401" spans="1:5" x14ac:dyDescent="0.2">
      <c r="A401" s="8" t="s">
        <v>392</v>
      </c>
      <c r="B401" s="19">
        <v>28</v>
      </c>
      <c r="C401" s="19">
        <v>11</v>
      </c>
      <c r="D401" s="19">
        <v>2</v>
      </c>
      <c r="E401" s="19">
        <v>41</v>
      </c>
    </row>
    <row r="402" spans="1:5" x14ac:dyDescent="0.2">
      <c r="A402" s="8" t="s">
        <v>393</v>
      </c>
      <c r="B402" s="19">
        <v>12</v>
      </c>
      <c r="C402" s="19">
        <v>7</v>
      </c>
      <c r="D402" s="19">
        <v>0</v>
      </c>
      <c r="E402" s="19">
        <v>19</v>
      </c>
    </row>
    <row r="403" spans="1:5" x14ac:dyDescent="0.2">
      <c r="A403" s="8" t="s">
        <v>394</v>
      </c>
      <c r="B403" s="19">
        <v>7</v>
      </c>
      <c r="C403" s="19">
        <v>3</v>
      </c>
      <c r="D403" s="19">
        <v>0</v>
      </c>
      <c r="E403" s="19">
        <v>10</v>
      </c>
    </row>
    <row r="404" spans="1:5" x14ac:dyDescent="0.2">
      <c r="A404" s="8" t="s">
        <v>395</v>
      </c>
      <c r="B404" s="19">
        <v>18</v>
      </c>
      <c r="C404" s="19">
        <v>16</v>
      </c>
      <c r="D404" s="19">
        <v>2</v>
      </c>
      <c r="E404" s="19">
        <v>36</v>
      </c>
    </row>
    <row r="405" spans="1:5" x14ac:dyDescent="0.2">
      <c r="A405" s="8" t="s">
        <v>396</v>
      </c>
      <c r="B405" s="19">
        <v>15</v>
      </c>
      <c r="C405" s="19">
        <v>5</v>
      </c>
      <c r="D405" s="19">
        <v>0</v>
      </c>
      <c r="E405" s="19">
        <v>20</v>
      </c>
    </row>
    <row r="406" spans="1:5" x14ac:dyDescent="0.2">
      <c r="A406" s="8" t="s">
        <v>397</v>
      </c>
      <c r="B406" s="19">
        <v>13</v>
      </c>
      <c r="C406" s="19">
        <v>9</v>
      </c>
      <c r="D406" s="19">
        <v>0</v>
      </c>
      <c r="E406" s="19">
        <v>22</v>
      </c>
    </row>
    <row r="407" spans="1:5" x14ac:dyDescent="0.2">
      <c r="A407" s="8" t="s">
        <v>398</v>
      </c>
      <c r="B407" s="19">
        <v>39</v>
      </c>
      <c r="C407" s="19">
        <v>15</v>
      </c>
      <c r="D407" s="19">
        <v>0</v>
      </c>
      <c r="E407" s="19">
        <v>54</v>
      </c>
    </row>
    <row r="408" spans="1:5" x14ac:dyDescent="0.2">
      <c r="A408" s="8" t="s">
        <v>399</v>
      </c>
      <c r="B408" s="19">
        <v>15</v>
      </c>
      <c r="C408" s="19">
        <v>14</v>
      </c>
      <c r="D408" s="19">
        <v>0</v>
      </c>
      <c r="E408" s="19">
        <v>29</v>
      </c>
    </row>
    <row r="409" spans="1:5" x14ac:dyDescent="0.2">
      <c r="A409" s="8" t="s">
        <v>400</v>
      </c>
      <c r="B409" s="19">
        <v>6</v>
      </c>
      <c r="C409" s="19">
        <v>1</v>
      </c>
      <c r="D409" s="19">
        <v>0</v>
      </c>
      <c r="E409" s="19">
        <v>7</v>
      </c>
    </row>
    <row r="410" spans="1:5" x14ac:dyDescent="0.2">
      <c r="A410" s="8" t="s">
        <v>401</v>
      </c>
      <c r="B410" s="19">
        <v>6</v>
      </c>
      <c r="C410" s="19">
        <v>7</v>
      </c>
      <c r="D410" s="19">
        <v>0</v>
      </c>
      <c r="E410" s="19">
        <v>13</v>
      </c>
    </row>
    <row r="411" spans="1:5" x14ac:dyDescent="0.2">
      <c r="A411" s="8" t="s">
        <v>402</v>
      </c>
      <c r="B411" s="19">
        <v>13</v>
      </c>
      <c r="C411" s="19">
        <v>6</v>
      </c>
      <c r="D411" s="19">
        <v>3</v>
      </c>
      <c r="E411" s="19">
        <v>22</v>
      </c>
    </row>
    <row r="412" spans="1:5" x14ac:dyDescent="0.2">
      <c r="A412" s="8" t="s">
        <v>403</v>
      </c>
      <c r="B412" s="19">
        <v>8</v>
      </c>
      <c r="C412" s="19">
        <v>12</v>
      </c>
      <c r="D412" s="19">
        <v>0</v>
      </c>
      <c r="E412" s="19">
        <v>20</v>
      </c>
    </row>
    <row r="413" spans="1:5" x14ac:dyDescent="0.2">
      <c r="A413" s="8" t="s">
        <v>404</v>
      </c>
      <c r="B413" s="19">
        <v>1</v>
      </c>
      <c r="C413" s="19">
        <v>1</v>
      </c>
      <c r="D413" s="19">
        <v>0</v>
      </c>
      <c r="E413" s="19">
        <v>2</v>
      </c>
    </row>
    <row r="414" spans="1:5" x14ac:dyDescent="0.2">
      <c r="A414" s="8" t="s">
        <v>405</v>
      </c>
      <c r="B414" s="19">
        <v>16</v>
      </c>
      <c r="C414" s="19">
        <v>19</v>
      </c>
      <c r="D414" s="19">
        <v>2</v>
      </c>
      <c r="E414" s="19">
        <v>37</v>
      </c>
    </row>
    <row r="415" spans="1:5" x14ac:dyDescent="0.2">
      <c r="A415" s="8" t="s">
        <v>406</v>
      </c>
      <c r="B415" s="19">
        <v>21</v>
      </c>
      <c r="C415" s="19">
        <v>3</v>
      </c>
      <c r="D415" s="19">
        <v>1</v>
      </c>
      <c r="E415" s="19">
        <v>25</v>
      </c>
    </row>
    <row r="416" spans="1:5" x14ac:dyDescent="0.2">
      <c r="A416" s="8" t="s">
        <v>407</v>
      </c>
      <c r="B416" s="19">
        <v>11</v>
      </c>
      <c r="C416" s="19">
        <v>11</v>
      </c>
      <c r="D416" s="19">
        <v>1</v>
      </c>
      <c r="E416" s="19">
        <v>23</v>
      </c>
    </row>
    <row r="417" spans="1:5" x14ac:dyDescent="0.2">
      <c r="A417" s="8" t="s">
        <v>408</v>
      </c>
      <c r="B417" s="19">
        <v>14</v>
      </c>
      <c r="C417" s="19">
        <v>7</v>
      </c>
      <c r="D417" s="19">
        <v>0</v>
      </c>
      <c r="E417" s="19">
        <v>21</v>
      </c>
    </row>
    <row r="418" spans="1:5" x14ac:dyDescent="0.2">
      <c r="A418" s="8" t="s">
        <v>409</v>
      </c>
      <c r="B418" s="19">
        <v>9</v>
      </c>
      <c r="C418" s="19">
        <v>6</v>
      </c>
      <c r="D418" s="19">
        <v>1</v>
      </c>
      <c r="E418" s="19">
        <v>16</v>
      </c>
    </row>
    <row r="419" spans="1:5" s="4" customFormat="1" x14ac:dyDescent="0.2">
      <c r="A419" s="7" t="s">
        <v>49</v>
      </c>
      <c r="B419" s="20">
        <f t="shared" ref="B419:E419" si="42">SUM(B381:B418)</f>
        <v>520</v>
      </c>
      <c r="C419" s="20">
        <f t="shared" si="42"/>
        <v>326</v>
      </c>
      <c r="D419" s="20">
        <f t="shared" si="42"/>
        <v>28</v>
      </c>
      <c r="E419" s="20">
        <f t="shared" si="42"/>
        <v>874</v>
      </c>
    </row>
    <row r="420" spans="1:5" x14ac:dyDescent="0.2">
      <c r="A420" s="6"/>
    </row>
    <row r="421" spans="1:5" s="22" customFormat="1" x14ac:dyDescent="0.2">
      <c r="A421" s="6" t="s">
        <v>50</v>
      </c>
      <c r="B421" s="21"/>
      <c r="C421" s="21"/>
      <c r="D421" s="21"/>
      <c r="E421" s="21"/>
    </row>
    <row r="422" spans="1:5" x14ac:dyDescent="0.2">
      <c r="A422" s="8" t="s">
        <v>410</v>
      </c>
      <c r="B422" s="19">
        <v>36</v>
      </c>
      <c r="C422" s="19">
        <v>41</v>
      </c>
      <c r="D422" s="19">
        <v>2</v>
      </c>
      <c r="E422" s="19">
        <v>79</v>
      </c>
    </row>
    <row r="423" spans="1:5" x14ac:dyDescent="0.2">
      <c r="A423" s="8" t="s">
        <v>411</v>
      </c>
      <c r="B423" s="19">
        <v>14</v>
      </c>
      <c r="C423" s="19">
        <v>14</v>
      </c>
      <c r="D423" s="19">
        <v>0</v>
      </c>
      <c r="E423" s="19">
        <v>28</v>
      </c>
    </row>
    <row r="424" spans="1:5" x14ac:dyDescent="0.2">
      <c r="A424" s="8" t="s">
        <v>412</v>
      </c>
      <c r="B424" s="19">
        <v>11</v>
      </c>
      <c r="C424" s="19">
        <v>14</v>
      </c>
      <c r="D424" s="19">
        <v>0</v>
      </c>
      <c r="E424" s="19">
        <v>25</v>
      </c>
    </row>
    <row r="425" spans="1:5" x14ac:dyDescent="0.2">
      <c r="A425" s="8" t="s">
        <v>413</v>
      </c>
      <c r="B425" s="19">
        <v>15</v>
      </c>
      <c r="C425" s="19">
        <v>22</v>
      </c>
      <c r="D425" s="19">
        <v>1</v>
      </c>
      <c r="E425" s="19">
        <v>38</v>
      </c>
    </row>
    <row r="426" spans="1:5" x14ac:dyDescent="0.2">
      <c r="A426" s="8" t="s">
        <v>414</v>
      </c>
      <c r="B426" s="19">
        <v>10</v>
      </c>
      <c r="C426" s="19">
        <v>10</v>
      </c>
      <c r="D426" s="19">
        <v>0</v>
      </c>
      <c r="E426" s="19">
        <v>20</v>
      </c>
    </row>
    <row r="427" spans="1:5" x14ac:dyDescent="0.2">
      <c r="A427" s="8" t="s">
        <v>415</v>
      </c>
      <c r="B427" s="19">
        <v>16</v>
      </c>
      <c r="C427" s="19">
        <v>7</v>
      </c>
      <c r="D427" s="19">
        <v>0</v>
      </c>
      <c r="E427" s="19">
        <v>23</v>
      </c>
    </row>
    <row r="428" spans="1:5" x14ac:dyDescent="0.2">
      <c r="A428" s="8" t="s">
        <v>416</v>
      </c>
      <c r="B428" s="19">
        <v>34</v>
      </c>
      <c r="C428" s="19">
        <v>27</v>
      </c>
      <c r="D428" s="19">
        <v>1</v>
      </c>
      <c r="E428" s="19">
        <v>62</v>
      </c>
    </row>
    <row r="429" spans="1:5" x14ac:dyDescent="0.2">
      <c r="A429" s="8" t="s">
        <v>417</v>
      </c>
      <c r="B429" s="19">
        <v>40</v>
      </c>
      <c r="C429" s="19">
        <v>26</v>
      </c>
      <c r="D429" s="19">
        <v>1</v>
      </c>
      <c r="E429" s="19">
        <v>67</v>
      </c>
    </row>
    <row r="430" spans="1:5" x14ac:dyDescent="0.2">
      <c r="A430" s="8" t="s">
        <v>418</v>
      </c>
      <c r="B430" s="19">
        <v>6</v>
      </c>
      <c r="C430" s="19">
        <v>4</v>
      </c>
      <c r="D430" s="19">
        <v>0</v>
      </c>
      <c r="E430" s="19">
        <v>10</v>
      </c>
    </row>
    <row r="431" spans="1:5" x14ac:dyDescent="0.2">
      <c r="A431" s="8" t="s">
        <v>419</v>
      </c>
      <c r="B431" s="19">
        <v>29</v>
      </c>
      <c r="C431" s="19">
        <v>16</v>
      </c>
      <c r="D431" s="19">
        <v>2</v>
      </c>
      <c r="E431" s="19">
        <v>47</v>
      </c>
    </row>
    <row r="432" spans="1:5" x14ac:dyDescent="0.2">
      <c r="A432" s="8" t="s">
        <v>420</v>
      </c>
      <c r="B432" s="19">
        <v>42</v>
      </c>
      <c r="C432" s="19">
        <v>31</v>
      </c>
      <c r="D432" s="19">
        <v>0</v>
      </c>
      <c r="E432" s="19">
        <v>73</v>
      </c>
    </row>
    <row r="433" spans="1:5" x14ac:dyDescent="0.2">
      <c r="A433" s="8" t="s">
        <v>421</v>
      </c>
      <c r="B433" s="19">
        <v>15</v>
      </c>
      <c r="C433" s="19">
        <v>8</v>
      </c>
      <c r="D433" s="19">
        <v>0</v>
      </c>
      <c r="E433" s="19">
        <v>23</v>
      </c>
    </row>
    <row r="434" spans="1:5" x14ac:dyDescent="0.2">
      <c r="A434" s="8" t="s">
        <v>422</v>
      </c>
      <c r="B434" s="19">
        <v>9</v>
      </c>
      <c r="C434" s="19">
        <v>9</v>
      </c>
      <c r="D434" s="19">
        <v>0</v>
      </c>
      <c r="E434" s="19">
        <v>18</v>
      </c>
    </row>
    <row r="435" spans="1:5" x14ac:dyDescent="0.2">
      <c r="A435" s="8" t="s">
        <v>423</v>
      </c>
      <c r="B435" s="19">
        <v>16</v>
      </c>
      <c r="C435" s="19">
        <v>12</v>
      </c>
      <c r="D435" s="19">
        <v>0</v>
      </c>
      <c r="E435" s="19">
        <v>28</v>
      </c>
    </row>
    <row r="436" spans="1:5" x14ac:dyDescent="0.2">
      <c r="A436" s="8" t="s">
        <v>424</v>
      </c>
      <c r="B436" s="19">
        <v>18</v>
      </c>
      <c r="C436" s="19">
        <v>13</v>
      </c>
      <c r="D436" s="19">
        <v>1</v>
      </c>
      <c r="E436" s="19">
        <v>32</v>
      </c>
    </row>
    <row r="437" spans="1:5" s="4" customFormat="1" x14ac:dyDescent="0.2">
      <c r="A437" s="7" t="s">
        <v>51</v>
      </c>
      <c r="B437" s="20">
        <f t="shared" ref="B437:E437" si="43">SUM(B422:B436)</f>
        <v>311</v>
      </c>
      <c r="C437" s="20">
        <f t="shared" si="43"/>
        <v>254</v>
      </c>
      <c r="D437" s="20">
        <f t="shared" si="43"/>
        <v>8</v>
      </c>
      <c r="E437" s="20">
        <f t="shared" si="43"/>
        <v>573</v>
      </c>
    </row>
    <row r="438" spans="1:5" s="4" customFormat="1" x14ac:dyDescent="0.2">
      <c r="A438" s="6"/>
      <c r="B438" s="5"/>
      <c r="C438" s="5"/>
      <c r="D438" s="5"/>
      <c r="E438" s="5"/>
    </row>
    <row r="439" spans="1:5" s="4" customFormat="1" x14ac:dyDescent="0.2">
      <c r="A439" s="6" t="s">
        <v>52</v>
      </c>
      <c r="B439" s="5"/>
      <c r="C439" s="5"/>
      <c r="D439" s="5"/>
      <c r="E439" s="5"/>
    </row>
    <row r="440" spans="1:5" x14ac:dyDescent="0.2">
      <c r="A440" s="8" t="s">
        <v>425</v>
      </c>
      <c r="B440" s="19">
        <v>15</v>
      </c>
      <c r="C440" s="19">
        <v>12</v>
      </c>
      <c r="D440" s="19">
        <v>0</v>
      </c>
      <c r="E440" s="19">
        <v>27</v>
      </c>
    </row>
    <row r="441" spans="1:5" x14ac:dyDescent="0.2">
      <c r="A441" s="8" t="s">
        <v>426</v>
      </c>
      <c r="B441" s="19">
        <v>5</v>
      </c>
      <c r="C441" s="19">
        <v>7</v>
      </c>
      <c r="D441" s="19">
        <v>0</v>
      </c>
      <c r="E441" s="19">
        <v>12</v>
      </c>
    </row>
    <row r="442" spans="1:5" s="4" customFormat="1" x14ac:dyDescent="0.2">
      <c r="A442" s="7" t="s">
        <v>53</v>
      </c>
      <c r="B442" s="20">
        <f t="shared" ref="B442:E442" si="44">SUM(B440:B441)</f>
        <v>20</v>
      </c>
      <c r="C442" s="20">
        <f t="shared" si="44"/>
        <v>19</v>
      </c>
      <c r="D442" s="20">
        <f t="shared" si="44"/>
        <v>0</v>
      </c>
      <c r="E442" s="20">
        <f t="shared" si="44"/>
        <v>39</v>
      </c>
    </row>
    <row r="443" spans="1:5" s="4" customFormat="1" x14ac:dyDescent="0.2">
      <c r="A443" s="6"/>
      <c r="B443" s="5"/>
      <c r="C443" s="5"/>
      <c r="D443" s="5"/>
      <c r="E443" s="5"/>
    </row>
    <row r="444" spans="1:5" s="4" customFormat="1" x14ac:dyDescent="0.2">
      <c r="A444" s="6" t="s">
        <v>54</v>
      </c>
      <c r="B444" s="5"/>
      <c r="C444" s="5"/>
      <c r="D444" s="5"/>
      <c r="E444" s="5"/>
    </row>
    <row r="445" spans="1:5" x14ac:dyDescent="0.2">
      <c r="A445" s="8" t="s">
        <v>427</v>
      </c>
      <c r="B445" s="19">
        <v>17</v>
      </c>
      <c r="C445" s="19">
        <v>18</v>
      </c>
      <c r="D445" s="19">
        <v>0</v>
      </c>
      <c r="E445" s="19">
        <v>35</v>
      </c>
    </row>
    <row r="446" spans="1:5" x14ac:dyDescent="0.2">
      <c r="A446" s="8" t="s">
        <v>428</v>
      </c>
      <c r="B446" s="19">
        <v>11</v>
      </c>
      <c r="C446" s="19">
        <v>6</v>
      </c>
      <c r="D446" s="19">
        <v>1</v>
      </c>
      <c r="E446" s="19">
        <v>18</v>
      </c>
    </row>
    <row r="447" spans="1:5" x14ac:dyDescent="0.2">
      <c r="A447" s="8" t="s">
        <v>429</v>
      </c>
      <c r="B447" s="19">
        <v>34</v>
      </c>
      <c r="C447" s="19">
        <v>21</v>
      </c>
      <c r="D447" s="19">
        <v>2</v>
      </c>
      <c r="E447" s="19">
        <v>57</v>
      </c>
    </row>
    <row r="448" spans="1:5" s="4" customFormat="1" x14ac:dyDescent="0.2">
      <c r="A448" s="7" t="s">
        <v>55</v>
      </c>
      <c r="B448" s="20">
        <f t="shared" ref="B448:E448" si="45">SUM(B445:B447)</f>
        <v>62</v>
      </c>
      <c r="C448" s="20">
        <f t="shared" si="45"/>
        <v>45</v>
      </c>
      <c r="D448" s="20">
        <f t="shared" si="45"/>
        <v>3</v>
      </c>
      <c r="E448" s="20">
        <f t="shared" si="45"/>
        <v>110</v>
      </c>
    </row>
    <row r="449" spans="1:5" s="4" customFormat="1" x14ac:dyDescent="0.2">
      <c r="A449" s="6"/>
      <c r="B449" s="5"/>
      <c r="C449" s="5"/>
      <c r="D449" s="5"/>
      <c r="E449" s="5"/>
    </row>
    <row r="450" spans="1:5" s="4" customFormat="1" x14ac:dyDescent="0.2">
      <c r="A450" s="6" t="s">
        <v>56</v>
      </c>
      <c r="B450" s="5"/>
      <c r="C450" s="5"/>
      <c r="D450" s="5"/>
      <c r="E450" s="5"/>
    </row>
    <row r="451" spans="1:5" x14ac:dyDescent="0.2">
      <c r="A451" s="8" t="s">
        <v>430</v>
      </c>
      <c r="B451" s="19">
        <v>25</v>
      </c>
      <c r="C451" s="19">
        <v>26</v>
      </c>
      <c r="D451" s="19">
        <v>1</v>
      </c>
      <c r="E451" s="19">
        <v>52</v>
      </c>
    </row>
    <row r="452" spans="1:5" x14ac:dyDescent="0.2">
      <c r="A452" s="8" t="s">
        <v>431</v>
      </c>
      <c r="B452" s="19">
        <v>12</v>
      </c>
      <c r="C452" s="19">
        <v>8</v>
      </c>
      <c r="D452" s="19">
        <v>1</v>
      </c>
      <c r="E452" s="19">
        <v>21</v>
      </c>
    </row>
    <row r="453" spans="1:5" x14ac:dyDescent="0.2">
      <c r="A453" s="8" t="s">
        <v>432</v>
      </c>
      <c r="B453" s="19">
        <v>9</v>
      </c>
      <c r="C453" s="19">
        <v>6</v>
      </c>
      <c r="D453" s="19">
        <v>0</v>
      </c>
      <c r="E453" s="19">
        <v>15</v>
      </c>
    </row>
    <row r="454" spans="1:5" x14ac:dyDescent="0.2">
      <c r="A454" s="8" t="s">
        <v>433</v>
      </c>
      <c r="B454" s="19">
        <v>3</v>
      </c>
      <c r="C454" s="19">
        <v>2</v>
      </c>
      <c r="D454" s="19">
        <v>0</v>
      </c>
      <c r="E454" s="19">
        <v>5</v>
      </c>
    </row>
    <row r="455" spans="1:5" x14ac:dyDescent="0.2">
      <c r="A455" s="8" t="s">
        <v>434</v>
      </c>
      <c r="B455" s="19">
        <v>19</v>
      </c>
      <c r="C455" s="19">
        <v>27</v>
      </c>
      <c r="D455" s="19">
        <v>3</v>
      </c>
      <c r="E455" s="19">
        <v>49</v>
      </c>
    </row>
    <row r="456" spans="1:5" s="4" customFormat="1" x14ac:dyDescent="0.2">
      <c r="A456" s="7" t="s">
        <v>57</v>
      </c>
      <c r="B456" s="20">
        <f t="shared" ref="B456:E456" si="46">SUM(B451:B455)</f>
        <v>68</v>
      </c>
      <c r="C456" s="20">
        <f t="shared" si="46"/>
        <v>69</v>
      </c>
      <c r="D456" s="20">
        <f t="shared" si="46"/>
        <v>5</v>
      </c>
      <c r="E456" s="20">
        <f t="shared" si="46"/>
        <v>142</v>
      </c>
    </row>
    <row r="457" spans="1:5" s="4" customFormat="1" x14ac:dyDescent="0.2">
      <c r="A457" s="6"/>
      <c r="B457" s="5"/>
      <c r="C457" s="5"/>
      <c r="D457" s="5"/>
      <c r="E457" s="5"/>
    </row>
    <row r="458" spans="1:5" s="4" customFormat="1" x14ac:dyDescent="0.2">
      <c r="A458" s="6" t="s">
        <v>58</v>
      </c>
      <c r="B458" s="5"/>
      <c r="C458" s="5"/>
      <c r="D458" s="5"/>
      <c r="E458" s="5"/>
    </row>
    <row r="459" spans="1:5" x14ac:dyDescent="0.2">
      <c r="A459" s="8" t="s">
        <v>435</v>
      </c>
      <c r="B459" s="19">
        <v>9</v>
      </c>
      <c r="C459" s="19">
        <v>9</v>
      </c>
      <c r="D459" s="19">
        <v>1</v>
      </c>
      <c r="E459" s="19">
        <v>19</v>
      </c>
    </row>
    <row r="460" spans="1:5" x14ac:dyDescent="0.2">
      <c r="A460" s="8" t="s">
        <v>436</v>
      </c>
      <c r="B460" s="19">
        <v>18</v>
      </c>
      <c r="C460" s="19">
        <v>6</v>
      </c>
      <c r="D460" s="19">
        <v>1</v>
      </c>
      <c r="E460" s="19">
        <v>25</v>
      </c>
    </row>
    <row r="461" spans="1:5" x14ac:dyDescent="0.2">
      <c r="A461" s="8" t="s">
        <v>437</v>
      </c>
      <c r="B461" s="19">
        <v>27</v>
      </c>
      <c r="C461" s="19">
        <v>21</v>
      </c>
      <c r="D461" s="19">
        <v>0</v>
      </c>
      <c r="E461" s="19">
        <v>48</v>
      </c>
    </row>
    <row r="462" spans="1:5" s="4" customFormat="1" x14ac:dyDescent="0.2">
      <c r="A462" s="7" t="s">
        <v>59</v>
      </c>
      <c r="B462" s="20">
        <f t="shared" ref="B462:E462" si="47">SUM(B459:B461)</f>
        <v>54</v>
      </c>
      <c r="C462" s="20">
        <f t="shared" si="47"/>
        <v>36</v>
      </c>
      <c r="D462" s="20">
        <f t="shared" si="47"/>
        <v>2</v>
      </c>
      <c r="E462" s="20">
        <f t="shared" si="47"/>
        <v>92</v>
      </c>
    </row>
    <row r="463" spans="1:5" s="4" customFormat="1" x14ac:dyDescent="0.2">
      <c r="A463" s="6"/>
      <c r="B463" s="5"/>
      <c r="C463" s="5"/>
      <c r="D463" s="5"/>
      <c r="E463" s="5"/>
    </row>
    <row r="464" spans="1:5" s="4" customFormat="1" x14ac:dyDescent="0.2">
      <c r="A464" s="6" t="s">
        <v>60</v>
      </c>
      <c r="B464" s="5"/>
      <c r="C464" s="5"/>
      <c r="D464" s="5"/>
      <c r="E464" s="5"/>
    </row>
    <row r="465" spans="1:5" x14ac:dyDescent="0.2">
      <c r="A465" s="8" t="s">
        <v>438</v>
      </c>
      <c r="B465" s="19">
        <v>28</v>
      </c>
      <c r="C465" s="19">
        <v>9</v>
      </c>
      <c r="D465" s="19">
        <v>0</v>
      </c>
      <c r="E465" s="19">
        <v>37</v>
      </c>
    </row>
    <row r="466" spans="1:5" x14ac:dyDescent="0.2">
      <c r="A466" s="8" t="s">
        <v>439</v>
      </c>
      <c r="B466" s="19">
        <v>21</v>
      </c>
      <c r="C466" s="19">
        <v>19</v>
      </c>
      <c r="D466" s="19">
        <v>2</v>
      </c>
      <c r="E466" s="19">
        <v>42</v>
      </c>
    </row>
    <row r="467" spans="1:5" x14ac:dyDescent="0.2">
      <c r="A467" s="8" t="s">
        <v>440</v>
      </c>
      <c r="B467" s="19">
        <v>39</v>
      </c>
      <c r="C467" s="19">
        <v>18</v>
      </c>
      <c r="D467" s="19">
        <v>1</v>
      </c>
      <c r="E467" s="19">
        <v>58</v>
      </c>
    </row>
    <row r="468" spans="1:5" x14ac:dyDescent="0.2">
      <c r="A468" s="8" t="s">
        <v>441</v>
      </c>
      <c r="B468" s="19">
        <v>14</v>
      </c>
      <c r="C468" s="19">
        <v>16</v>
      </c>
      <c r="D468" s="19">
        <v>0</v>
      </c>
      <c r="E468" s="19">
        <v>30</v>
      </c>
    </row>
    <row r="469" spans="1:5" x14ac:dyDescent="0.2">
      <c r="A469" s="8" t="s">
        <v>442</v>
      </c>
      <c r="B469" s="19">
        <v>31</v>
      </c>
      <c r="C469" s="19">
        <v>8</v>
      </c>
      <c r="D469" s="19">
        <v>1</v>
      </c>
      <c r="E469" s="19">
        <v>40</v>
      </c>
    </row>
    <row r="470" spans="1:5" s="4" customFormat="1" x14ac:dyDescent="0.2">
      <c r="A470" s="7" t="s">
        <v>61</v>
      </c>
      <c r="B470" s="20">
        <f t="shared" ref="B470:E470" si="48">SUM(B465:B469)</f>
        <v>133</v>
      </c>
      <c r="C470" s="20">
        <f t="shared" si="48"/>
        <v>70</v>
      </c>
      <c r="D470" s="20">
        <f t="shared" si="48"/>
        <v>4</v>
      </c>
      <c r="E470" s="20">
        <f t="shared" si="48"/>
        <v>207</v>
      </c>
    </row>
    <row r="471" spans="1:5" s="4" customFormat="1" x14ac:dyDescent="0.2">
      <c r="A471" s="6"/>
      <c r="B471" s="5"/>
      <c r="C471" s="5"/>
      <c r="D471" s="5"/>
      <c r="E471" s="5"/>
    </row>
    <row r="472" spans="1:5" s="4" customFormat="1" x14ac:dyDescent="0.2">
      <c r="A472" s="6" t="s">
        <v>62</v>
      </c>
      <c r="B472" s="5"/>
      <c r="C472" s="5"/>
      <c r="D472" s="5"/>
      <c r="E472" s="5"/>
    </row>
    <row r="473" spans="1:5" x14ac:dyDescent="0.2">
      <c r="A473" s="8" t="s">
        <v>443</v>
      </c>
      <c r="B473" s="19">
        <v>8</v>
      </c>
      <c r="C473" s="19">
        <v>11</v>
      </c>
      <c r="D473" s="19">
        <v>0</v>
      </c>
      <c r="E473" s="19">
        <v>19</v>
      </c>
    </row>
    <row r="474" spans="1:5" x14ac:dyDescent="0.2">
      <c r="A474" s="8" t="s">
        <v>444</v>
      </c>
      <c r="B474" s="19">
        <v>32</v>
      </c>
      <c r="C474" s="19">
        <v>21</v>
      </c>
      <c r="D474" s="19">
        <v>1</v>
      </c>
      <c r="E474" s="19">
        <v>54</v>
      </c>
    </row>
    <row r="475" spans="1:5" x14ac:dyDescent="0.2">
      <c r="A475" s="8" t="s">
        <v>445</v>
      </c>
      <c r="B475" s="19">
        <v>18</v>
      </c>
      <c r="C475" s="19">
        <v>9</v>
      </c>
      <c r="D475" s="19">
        <v>2</v>
      </c>
      <c r="E475" s="19">
        <v>29</v>
      </c>
    </row>
    <row r="476" spans="1:5" x14ac:dyDescent="0.2">
      <c r="A476" s="8" t="s">
        <v>446</v>
      </c>
      <c r="B476" s="19">
        <v>19</v>
      </c>
      <c r="C476" s="19">
        <v>16</v>
      </c>
      <c r="D476" s="19">
        <v>1</v>
      </c>
      <c r="E476" s="19">
        <v>36</v>
      </c>
    </row>
    <row r="477" spans="1:5" x14ac:dyDescent="0.2">
      <c r="A477" s="8" t="s">
        <v>447</v>
      </c>
      <c r="B477" s="19">
        <v>22</v>
      </c>
      <c r="C477" s="19">
        <v>7</v>
      </c>
      <c r="D477" s="19">
        <v>2</v>
      </c>
      <c r="E477" s="19">
        <v>31</v>
      </c>
    </row>
    <row r="478" spans="1:5" x14ac:dyDescent="0.2">
      <c r="A478" s="8" t="s">
        <v>448</v>
      </c>
      <c r="B478" s="19">
        <v>11</v>
      </c>
      <c r="C478" s="19">
        <v>7</v>
      </c>
      <c r="D478" s="19">
        <v>0</v>
      </c>
      <c r="E478" s="19">
        <v>18</v>
      </c>
    </row>
    <row r="479" spans="1:5" x14ac:dyDescent="0.2">
      <c r="A479" s="8" t="s">
        <v>449</v>
      </c>
      <c r="B479" s="19">
        <v>9</v>
      </c>
      <c r="C479" s="19">
        <v>11</v>
      </c>
      <c r="D479" s="19">
        <v>0</v>
      </c>
      <c r="E479" s="19">
        <v>20</v>
      </c>
    </row>
    <row r="480" spans="1:5" x14ac:dyDescent="0.2">
      <c r="A480" s="8" t="s">
        <v>450</v>
      </c>
      <c r="B480" s="19">
        <v>6</v>
      </c>
      <c r="C480" s="19">
        <v>6</v>
      </c>
      <c r="D480" s="19">
        <v>1</v>
      </c>
      <c r="E480" s="19">
        <v>13</v>
      </c>
    </row>
    <row r="481" spans="1:5" s="4" customFormat="1" x14ac:dyDescent="0.2">
      <c r="A481" s="7" t="s">
        <v>63</v>
      </c>
      <c r="B481" s="20">
        <f t="shared" ref="B481:E481" si="49">SUM(B473:B480)</f>
        <v>125</v>
      </c>
      <c r="C481" s="20">
        <f t="shared" si="49"/>
        <v>88</v>
      </c>
      <c r="D481" s="20">
        <f t="shared" si="49"/>
        <v>7</v>
      </c>
      <c r="E481" s="20">
        <f t="shared" si="49"/>
        <v>220</v>
      </c>
    </row>
    <row r="482" spans="1:5" s="4" customFormat="1" x14ac:dyDescent="0.2">
      <c r="A482" s="6"/>
      <c r="B482" s="5"/>
      <c r="C482" s="5"/>
      <c r="D482" s="5"/>
      <c r="E482" s="5"/>
    </row>
    <row r="483" spans="1:5" s="4" customFormat="1" x14ac:dyDescent="0.2">
      <c r="A483" s="6" t="s">
        <v>64</v>
      </c>
      <c r="B483" s="5"/>
      <c r="C483" s="5"/>
      <c r="D483" s="5"/>
      <c r="E483" s="5"/>
    </row>
    <row r="484" spans="1:5" x14ac:dyDescent="0.2">
      <c r="A484" s="8" t="s">
        <v>451</v>
      </c>
      <c r="B484" s="19">
        <v>36</v>
      </c>
      <c r="C484" s="19">
        <v>38</v>
      </c>
      <c r="D484" s="19">
        <v>1</v>
      </c>
      <c r="E484" s="19">
        <v>75</v>
      </c>
    </row>
    <row r="485" spans="1:5" x14ac:dyDescent="0.2">
      <c r="A485" s="8" t="s">
        <v>452</v>
      </c>
      <c r="B485" s="19">
        <v>26</v>
      </c>
      <c r="C485" s="19">
        <v>23</v>
      </c>
      <c r="D485" s="19">
        <v>0</v>
      </c>
      <c r="E485" s="19">
        <v>49</v>
      </c>
    </row>
    <row r="486" spans="1:5" x14ac:dyDescent="0.2">
      <c r="A486" s="8" t="s">
        <v>453</v>
      </c>
      <c r="B486" s="19">
        <v>21</v>
      </c>
      <c r="C486" s="19">
        <v>12</v>
      </c>
      <c r="D486" s="19">
        <v>0</v>
      </c>
      <c r="E486" s="19">
        <v>33</v>
      </c>
    </row>
    <row r="487" spans="1:5" x14ac:dyDescent="0.2">
      <c r="A487" s="8" t="s">
        <v>454</v>
      </c>
      <c r="B487" s="19">
        <v>40</v>
      </c>
      <c r="C487" s="19">
        <v>15</v>
      </c>
      <c r="D487" s="19">
        <v>0</v>
      </c>
      <c r="E487" s="19">
        <v>55</v>
      </c>
    </row>
    <row r="488" spans="1:5" x14ac:dyDescent="0.2">
      <c r="A488" s="8" t="s">
        <v>455</v>
      </c>
      <c r="B488" s="19">
        <v>19</v>
      </c>
      <c r="C488" s="19">
        <v>7</v>
      </c>
      <c r="D488" s="19">
        <v>0</v>
      </c>
      <c r="E488" s="19">
        <v>26</v>
      </c>
    </row>
    <row r="489" spans="1:5" x14ac:dyDescent="0.2">
      <c r="A489" s="8" t="s">
        <v>456</v>
      </c>
      <c r="B489" s="19">
        <v>14</v>
      </c>
      <c r="C489" s="19">
        <v>12</v>
      </c>
      <c r="D489" s="19">
        <v>0</v>
      </c>
      <c r="E489" s="19">
        <v>26</v>
      </c>
    </row>
    <row r="490" spans="1:5" x14ac:dyDescent="0.2">
      <c r="A490" s="8" t="s">
        <v>457</v>
      </c>
      <c r="B490" s="19">
        <v>34</v>
      </c>
      <c r="C490" s="19">
        <v>23</v>
      </c>
      <c r="D490" s="19">
        <v>0</v>
      </c>
      <c r="E490" s="19">
        <v>57</v>
      </c>
    </row>
    <row r="491" spans="1:5" x14ac:dyDescent="0.2">
      <c r="A491" s="8" t="s">
        <v>458</v>
      </c>
      <c r="B491" s="19">
        <v>23</v>
      </c>
      <c r="C491" s="19">
        <v>27</v>
      </c>
      <c r="D491" s="19">
        <v>0</v>
      </c>
      <c r="E491" s="19">
        <v>50</v>
      </c>
    </row>
    <row r="492" spans="1:5" x14ac:dyDescent="0.2">
      <c r="A492" s="8" t="s">
        <v>459</v>
      </c>
      <c r="B492" s="19">
        <v>26</v>
      </c>
      <c r="C492" s="19">
        <v>13</v>
      </c>
      <c r="D492" s="19">
        <v>1</v>
      </c>
      <c r="E492" s="19">
        <v>40</v>
      </c>
    </row>
    <row r="493" spans="1:5" x14ac:dyDescent="0.2">
      <c r="A493" s="8" t="s">
        <v>460</v>
      </c>
      <c r="B493" s="19">
        <v>37</v>
      </c>
      <c r="C493" s="19">
        <v>23</v>
      </c>
      <c r="D493" s="19">
        <v>0</v>
      </c>
      <c r="E493" s="19">
        <v>60</v>
      </c>
    </row>
    <row r="494" spans="1:5" s="4" customFormat="1" x14ac:dyDescent="0.2">
      <c r="A494" s="7" t="s">
        <v>65</v>
      </c>
      <c r="B494" s="20">
        <f t="shared" ref="B494:E494" si="50">SUM(B484:B493)</f>
        <v>276</v>
      </c>
      <c r="C494" s="20">
        <f t="shared" si="50"/>
        <v>193</v>
      </c>
      <c r="D494" s="20">
        <f t="shared" si="50"/>
        <v>2</v>
      </c>
      <c r="E494" s="20">
        <f t="shared" si="50"/>
        <v>471</v>
      </c>
    </row>
    <row r="495" spans="1:5" s="4" customFormat="1" x14ac:dyDescent="0.2">
      <c r="A495" s="6"/>
      <c r="B495" s="5"/>
      <c r="C495" s="5"/>
      <c r="D495" s="5"/>
      <c r="E495" s="5"/>
    </row>
    <row r="496" spans="1:5" s="4" customFormat="1" x14ac:dyDescent="0.2">
      <c r="A496" s="6" t="s">
        <v>66</v>
      </c>
      <c r="B496" s="5"/>
      <c r="C496" s="5"/>
      <c r="D496" s="5"/>
      <c r="E496" s="5"/>
    </row>
    <row r="497" spans="1:5" x14ac:dyDescent="0.2">
      <c r="A497" s="8" t="s">
        <v>461</v>
      </c>
      <c r="B497" s="19">
        <v>8</v>
      </c>
      <c r="C497" s="19">
        <v>14</v>
      </c>
      <c r="D497" s="19">
        <v>1</v>
      </c>
      <c r="E497" s="19">
        <v>23</v>
      </c>
    </row>
    <row r="498" spans="1:5" x14ac:dyDescent="0.2">
      <c r="A498" s="8" t="s">
        <v>462</v>
      </c>
      <c r="B498" s="19">
        <v>7</v>
      </c>
      <c r="C498" s="19">
        <v>7</v>
      </c>
      <c r="D498" s="19">
        <v>0</v>
      </c>
      <c r="E498" s="19">
        <v>14</v>
      </c>
    </row>
    <row r="499" spans="1:5" x14ac:dyDescent="0.2">
      <c r="A499" s="8" t="s">
        <v>463</v>
      </c>
      <c r="B499" s="19">
        <v>9</v>
      </c>
      <c r="C499" s="19">
        <v>4</v>
      </c>
      <c r="D499" s="19">
        <v>0</v>
      </c>
      <c r="E499" s="19">
        <v>13</v>
      </c>
    </row>
    <row r="500" spans="1:5" x14ac:dyDescent="0.2">
      <c r="A500" s="8" t="s">
        <v>464</v>
      </c>
      <c r="B500" s="19">
        <v>19</v>
      </c>
      <c r="C500" s="19">
        <v>11</v>
      </c>
      <c r="D500" s="19">
        <v>1</v>
      </c>
      <c r="E500" s="19">
        <v>31</v>
      </c>
    </row>
    <row r="501" spans="1:5" x14ac:dyDescent="0.2">
      <c r="A501" s="8" t="s">
        <v>465</v>
      </c>
      <c r="B501" s="19">
        <v>13</v>
      </c>
      <c r="C501" s="19">
        <v>5</v>
      </c>
      <c r="D501" s="19">
        <v>0</v>
      </c>
      <c r="E501" s="19">
        <v>18</v>
      </c>
    </row>
    <row r="502" spans="1:5" x14ac:dyDescent="0.2">
      <c r="A502" s="8" t="s">
        <v>466</v>
      </c>
      <c r="B502" s="19">
        <v>11</v>
      </c>
      <c r="C502" s="19">
        <v>7</v>
      </c>
      <c r="D502" s="19">
        <v>0</v>
      </c>
      <c r="E502" s="19">
        <v>18</v>
      </c>
    </row>
    <row r="503" spans="1:5" x14ac:dyDescent="0.2">
      <c r="A503" s="8" t="s">
        <v>467</v>
      </c>
      <c r="B503" s="19">
        <v>13</v>
      </c>
      <c r="C503" s="19">
        <v>5</v>
      </c>
      <c r="D503" s="19">
        <v>0</v>
      </c>
      <c r="E503" s="19">
        <v>18</v>
      </c>
    </row>
    <row r="504" spans="1:5" x14ac:dyDescent="0.2">
      <c r="A504" s="8" t="s">
        <v>468</v>
      </c>
      <c r="B504" s="19">
        <v>7</v>
      </c>
      <c r="C504" s="19">
        <v>7</v>
      </c>
      <c r="D504" s="19">
        <v>0</v>
      </c>
      <c r="E504" s="19">
        <v>14</v>
      </c>
    </row>
    <row r="505" spans="1:5" x14ac:dyDescent="0.2">
      <c r="A505" s="8" t="s">
        <v>469</v>
      </c>
      <c r="B505" s="19">
        <v>26</v>
      </c>
      <c r="C505" s="19">
        <v>18</v>
      </c>
      <c r="D505" s="19">
        <v>0</v>
      </c>
      <c r="E505" s="19">
        <v>44</v>
      </c>
    </row>
    <row r="506" spans="1:5" x14ac:dyDescent="0.2">
      <c r="A506" s="8" t="s">
        <v>470</v>
      </c>
      <c r="B506" s="19">
        <v>14</v>
      </c>
      <c r="C506" s="19">
        <v>12</v>
      </c>
      <c r="D506" s="19">
        <v>0</v>
      </c>
      <c r="E506" s="19">
        <v>26</v>
      </c>
    </row>
    <row r="507" spans="1:5" x14ac:dyDescent="0.2">
      <c r="A507" s="8" t="s">
        <v>471</v>
      </c>
      <c r="B507" s="19">
        <v>32</v>
      </c>
      <c r="C507" s="19">
        <v>16</v>
      </c>
      <c r="D507" s="19">
        <v>1</v>
      </c>
      <c r="E507" s="19">
        <v>49</v>
      </c>
    </row>
    <row r="508" spans="1:5" x14ac:dyDescent="0.2">
      <c r="A508" s="8" t="s">
        <v>472</v>
      </c>
      <c r="B508" s="19">
        <v>9</v>
      </c>
      <c r="C508" s="19">
        <v>10</v>
      </c>
      <c r="D508" s="19">
        <v>0</v>
      </c>
      <c r="E508" s="19">
        <v>19</v>
      </c>
    </row>
    <row r="509" spans="1:5" x14ac:dyDescent="0.2">
      <c r="A509" s="8" t="s">
        <v>473</v>
      </c>
      <c r="B509" s="19">
        <v>10</v>
      </c>
      <c r="C509" s="19">
        <v>8</v>
      </c>
      <c r="D509" s="19">
        <v>0</v>
      </c>
      <c r="E509" s="19">
        <v>18</v>
      </c>
    </row>
    <row r="510" spans="1:5" x14ac:dyDescent="0.2">
      <c r="A510" s="8" t="s">
        <v>474</v>
      </c>
      <c r="B510" s="19">
        <v>12</v>
      </c>
      <c r="C510" s="19">
        <v>4</v>
      </c>
      <c r="D510" s="19">
        <v>0</v>
      </c>
      <c r="E510" s="19">
        <v>16</v>
      </c>
    </row>
    <row r="511" spans="1:5" x14ac:dyDescent="0.2">
      <c r="A511" s="8" t="s">
        <v>475</v>
      </c>
      <c r="B511" s="19">
        <v>15</v>
      </c>
      <c r="C511" s="19">
        <v>14</v>
      </c>
      <c r="D511" s="19">
        <v>0</v>
      </c>
      <c r="E511" s="19">
        <v>29</v>
      </c>
    </row>
    <row r="512" spans="1:5" x14ac:dyDescent="0.2">
      <c r="A512" s="8" t="s">
        <v>476</v>
      </c>
      <c r="B512" s="19">
        <v>16</v>
      </c>
      <c r="C512" s="19">
        <v>11</v>
      </c>
      <c r="D512" s="19">
        <v>0</v>
      </c>
      <c r="E512" s="19">
        <v>27</v>
      </c>
    </row>
    <row r="513" spans="1:5" x14ac:dyDescent="0.2">
      <c r="A513" s="8" t="s">
        <v>477</v>
      </c>
      <c r="B513" s="19">
        <v>19</v>
      </c>
      <c r="C513" s="19">
        <v>11</v>
      </c>
      <c r="D513" s="19">
        <v>0</v>
      </c>
      <c r="E513" s="19">
        <v>30</v>
      </c>
    </row>
    <row r="514" spans="1:5" x14ac:dyDescent="0.2">
      <c r="A514" s="8" t="s">
        <v>478</v>
      </c>
      <c r="B514" s="19">
        <v>28</v>
      </c>
      <c r="C514" s="19">
        <v>10</v>
      </c>
      <c r="D514" s="19">
        <v>1</v>
      </c>
      <c r="E514" s="19">
        <v>39</v>
      </c>
    </row>
    <row r="515" spans="1:5" x14ac:dyDescent="0.2">
      <c r="A515" s="8" t="s">
        <v>479</v>
      </c>
      <c r="B515" s="19">
        <v>17</v>
      </c>
      <c r="C515" s="19">
        <v>8</v>
      </c>
      <c r="D515" s="19">
        <v>0</v>
      </c>
      <c r="E515" s="19">
        <v>25</v>
      </c>
    </row>
    <row r="516" spans="1:5" x14ac:dyDescent="0.2">
      <c r="A516" s="8" t="s">
        <v>480</v>
      </c>
      <c r="B516" s="19">
        <v>21</v>
      </c>
      <c r="C516" s="19">
        <v>13</v>
      </c>
      <c r="D516" s="19">
        <v>0</v>
      </c>
      <c r="E516" s="19">
        <v>34</v>
      </c>
    </row>
    <row r="517" spans="1:5" x14ac:dyDescent="0.2">
      <c r="A517" s="8" t="s">
        <v>481</v>
      </c>
      <c r="B517" s="19">
        <v>13</v>
      </c>
      <c r="C517" s="19">
        <v>12</v>
      </c>
      <c r="D517" s="19">
        <v>0</v>
      </c>
      <c r="E517" s="19">
        <v>25</v>
      </c>
    </row>
    <row r="518" spans="1:5" x14ac:dyDescent="0.2">
      <c r="A518" s="8" t="s">
        <v>482</v>
      </c>
      <c r="B518" s="19">
        <v>6</v>
      </c>
      <c r="C518" s="19">
        <v>7</v>
      </c>
      <c r="D518" s="19">
        <v>0</v>
      </c>
      <c r="E518" s="19">
        <v>13</v>
      </c>
    </row>
    <row r="519" spans="1:5" x14ac:dyDescent="0.2">
      <c r="A519" s="8" t="s">
        <v>483</v>
      </c>
      <c r="B519" s="19">
        <v>17</v>
      </c>
      <c r="C519" s="19">
        <v>13</v>
      </c>
      <c r="D519" s="19">
        <v>0</v>
      </c>
      <c r="E519" s="19">
        <v>30</v>
      </c>
    </row>
    <row r="520" spans="1:5" x14ac:dyDescent="0.2">
      <c r="A520" s="8" t="s">
        <v>484</v>
      </c>
      <c r="B520" s="19">
        <v>17</v>
      </c>
      <c r="C520" s="19">
        <v>11</v>
      </c>
      <c r="D520" s="19">
        <v>2</v>
      </c>
      <c r="E520" s="19">
        <v>30</v>
      </c>
    </row>
    <row r="521" spans="1:5" x14ac:dyDescent="0.2">
      <c r="A521" s="8" t="s">
        <v>485</v>
      </c>
      <c r="B521" s="19">
        <v>14</v>
      </c>
      <c r="C521" s="19">
        <v>6</v>
      </c>
      <c r="D521" s="19">
        <v>1</v>
      </c>
      <c r="E521" s="19">
        <v>21</v>
      </c>
    </row>
    <row r="522" spans="1:5" x14ac:dyDescent="0.2">
      <c r="A522" s="8" t="s">
        <v>486</v>
      </c>
      <c r="B522" s="19">
        <v>28</v>
      </c>
      <c r="C522" s="19">
        <v>25</v>
      </c>
      <c r="D522" s="19">
        <v>0</v>
      </c>
      <c r="E522" s="19">
        <v>53</v>
      </c>
    </row>
    <row r="523" spans="1:5" x14ac:dyDescent="0.2">
      <c r="A523" s="8" t="s">
        <v>487</v>
      </c>
      <c r="B523" s="19">
        <v>16</v>
      </c>
      <c r="C523" s="19">
        <v>12</v>
      </c>
      <c r="D523" s="19">
        <v>0</v>
      </c>
      <c r="E523" s="19">
        <v>28</v>
      </c>
    </row>
    <row r="524" spans="1:5" x14ac:dyDescent="0.2">
      <c r="A524" s="8" t="s">
        <v>488</v>
      </c>
      <c r="B524" s="19">
        <v>11</v>
      </c>
      <c r="C524" s="19">
        <v>3</v>
      </c>
      <c r="D524" s="19">
        <v>0</v>
      </c>
      <c r="E524" s="19">
        <v>14</v>
      </c>
    </row>
    <row r="525" spans="1:5" x14ac:dyDescent="0.2">
      <c r="A525" s="8" t="s">
        <v>489</v>
      </c>
      <c r="B525" s="19">
        <v>20</v>
      </c>
      <c r="C525" s="19">
        <v>12</v>
      </c>
      <c r="D525" s="19">
        <v>2</v>
      </c>
      <c r="E525" s="19">
        <v>34</v>
      </c>
    </row>
    <row r="526" spans="1:5" x14ac:dyDescent="0.2">
      <c r="A526" s="8" t="s">
        <v>490</v>
      </c>
      <c r="B526" s="19">
        <v>11</v>
      </c>
      <c r="C526" s="19">
        <v>11</v>
      </c>
      <c r="D526" s="19">
        <v>0</v>
      </c>
      <c r="E526" s="19">
        <v>22</v>
      </c>
    </row>
    <row r="527" spans="1:5" x14ac:dyDescent="0.2">
      <c r="A527" s="8" t="s">
        <v>491</v>
      </c>
      <c r="B527" s="19">
        <v>16</v>
      </c>
      <c r="C527" s="19">
        <v>9</v>
      </c>
      <c r="D527" s="19">
        <v>1</v>
      </c>
      <c r="E527" s="19">
        <v>26</v>
      </c>
    </row>
    <row r="528" spans="1:5" x14ac:dyDescent="0.2">
      <c r="A528" s="8" t="s">
        <v>492</v>
      </c>
      <c r="B528" s="19">
        <v>28</v>
      </c>
      <c r="C528" s="19">
        <v>9</v>
      </c>
      <c r="D528" s="19">
        <v>0</v>
      </c>
      <c r="E528" s="19">
        <v>37</v>
      </c>
    </row>
    <row r="529" spans="1:5" x14ac:dyDescent="0.2">
      <c r="A529" s="8" t="s">
        <v>493</v>
      </c>
      <c r="B529" s="19">
        <v>15</v>
      </c>
      <c r="C529" s="19">
        <v>7</v>
      </c>
      <c r="D529" s="19">
        <v>3</v>
      </c>
      <c r="E529" s="19">
        <v>25</v>
      </c>
    </row>
    <row r="530" spans="1:5" x14ac:dyDescent="0.2">
      <c r="A530" s="8" t="s">
        <v>494</v>
      </c>
      <c r="B530" s="19">
        <v>9</v>
      </c>
      <c r="C530" s="19">
        <v>9</v>
      </c>
      <c r="D530" s="19">
        <v>1</v>
      </c>
      <c r="E530" s="19">
        <v>19</v>
      </c>
    </row>
    <row r="531" spans="1:5" x14ac:dyDescent="0.2">
      <c r="A531" s="8" t="s">
        <v>495</v>
      </c>
      <c r="B531" s="19">
        <v>12</v>
      </c>
      <c r="C531" s="19">
        <v>14</v>
      </c>
      <c r="D531" s="19">
        <v>1</v>
      </c>
      <c r="E531" s="19">
        <v>27</v>
      </c>
    </row>
    <row r="532" spans="1:5" x14ac:dyDescent="0.2">
      <c r="A532" s="8" t="s">
        <v>496</v>
      </c>
      <c r="B532" s="19">
        <v>15</v>
      </c>
      <c r="C532" s="19">
        <v>14</v>
      </c>
      <c r="D532" s="19">
        <v>4</v>
      </c>
      <c r="E532" s="19">
        <v>33</v>
      </c>
    </row>
    <row r="533" spans="1:5" x14ac:dyDescent="0.2">
      <c r="A533" s="8" t="s">
        <v>497</v>
      </c>
      <c r="B533" s="19">
        <v>10</v>
      </c>
      <c r="C533" s="19">
        <v>8</v>
      </c>
      <c r="D533" s="19">
        <v>0</v>
      </c>
      <c r="E533" s="19">
        <v>18</v>
      </c>
    </row>
    <row r="534" spans="1:5" x14ac:dyDescent="0.2">
      <c r="A534" s="8" t="s">
        <v>498</v>
      </c>
      <c r="B534" s="19">
        <v>9</v>
      </c>
      <c r="C534" s="19">
        <v>13</v>
      </c>
      <c r="D534" s="19">
        <v>0</v>
      </c>
      <c r="E534" s="19">
        <v>22</v>
      </c>
    </row>
    <row r="535" spans="1:5" s="4" customFormat="1" x14ac:dyDescent="0.2">
      <c r="A535" s="7" t="s">
        <v>67</v>
      </c>
      <c r="B535" s="20">
        <f t="shared" ref="B535:E535" si="51">SUM(B497:B534)</f>
        <v>573</v>
      </c>
      <c r="C535" s="20">
        <f t="shared" si="51"/>
        <v>390</v>
      </c>
      <c r="D535" s="20">
        <f t="shared" si="51"/>
        <v>19</v>
      </c>
      <c r="E535" s="20">
        <f t="shared" si="51"/>
        <v>982</v>
      </c>
    </row>
    <row r="536" spans="1:5" s="4" customFormat="1" x14ac:dyDescent="0.2">
      <c r="A536" s="6"/>
      <c r="B536" s="5"/>
      <c r="C536" s="5"/>
      <c r="D536" s="5"/>
      <c r="E536" s="5"/>
    </row>
    <row r="537" spans="1:5" s="4" customFormat="1" x14ac:dyDescent="0.2">
      <c r="A537" s="6" t="s">
        <v>68</v>
      </c>
      <c r="B537" s="5"/>
      <c r="C537" s="5"/>
      <c r="D537" s="5"/>
      <c r="E537" s="5"/>
    </row>
    <row r="538" spans="1:5" x14ac:dyDescent="0.2">
      <c r="A538" s="8" t="s">
        <v>499</v>
      </c>
      <c r="B538" s="19">
        <v>32</v>
      </c>
      <c r="C538" s="19">
        <v>28</v>
      </c>
      <c r="D538" s="19">
        <v>3</v>
      </c>
      <c r="E538" s="19">
        <v>63</v>
      </c>
    </row>
    <row r="539" spans="1:5" s="4" customFormat="1" x14ac:dyDescent="0.2">
      <c r="A539" s="7" t="s">
        <v>69</v>
      </c>
      <c r="B539" s="20">
        <f t="shared" ref="B539:E539" si="52">SUM(B538:B538)</f>
        <v>32</v>
      </c>
      <c r="C539" s="20">
        <f t="shared" si="52"/>
        <v>28</v>
      </c>
      <c r="D539" s="20">
        <f t="shared" si="52"/>
        <v>3</v>
      </c>
      <c r="E539" s="20">
        <f t="shared" si="52"/>
        <v>63</v>
      </c>
    </row>
    <row r="540" spans="1:5" s="4" customFormat="1" x14ac:dyDescent="0.2">
      <c r="A540" s="6"/>
      <c r="B540" s="5"/>
      <c r="C540" s="5"/>
      <c r="D540" s="5"/>
      <c r="E540" s="5"/>
    </row>
    <row r="541" spans="1:5" s="4" customFormat="1" x14ac:dyDescent="0.2">
      <c r="A541" s="6" t="s">
        <v>70</v>
      </c>
      <c r="B541" s="5"/>
      <c r="C541" s="5"/>
      <c r="D541" s="5"/>
      <c r="E541" s="5"/>
    </row>
    <row r="542" spans="1:5" x14ac:dyDescent="0.2">
      <c r="A542" s="8" t="s">
        <v>500</v>
      </c>
      <c r="B542" s="19">
        <v>16</v>
      </c>
      <c r="C542" s="19">
        <v>26</v>
      </c>
      <c r="D542" s="19">
        <v>5</v>
      </c>
      <c r="E542" s="19">
        <v>47</v>
      </c>
    </row>
    <row r="543" spans="1:5" x14ac:dyDescent="0.2">
      <c r="A543" s="8" t="s">
        <v>501</v>
      </c>
      <c r="B543" s="19">
        <v>24</v>
      </c>
      <c r="C543" s="19">
        <v>23</v>
      </c>
      <c r="D543" s="19">
        <v>1</v>
      </c>
      <c r="E543" s="19">
        <v>48</v>
      </c>
    </row>
    <row r="544" spans="1:5" x14ac:dyDescent="0.2">
      <c r="A544" s="8" t="s">
        <v>502</v>
      </c>
      <c r="B544" s="19">
        <v>24</v>
      </c>
      <c r="C544" s="19">
        <v>25</v>
      </c>
      <c r="D544" s="19">
        <v>10</v>
      </c>
      <c r="E544" s="19">
        <v>59</v>
      </c>
    </row>
    <row r="545" spans="1:5" x14ac:dyDescent="0.2">
      <c r="A545" s="8" t="s">
        <v>503</v>
      </c>
      <c r="B545" s="19">
        <v>14</v>
      </c>
      <c r="C545" s="19">
        <v>5</v>
      </c>
      <c r="D545" s="19">
        <v>3</v>
      </c>
      <c r="E545" s="19">
        <v>22</v>
      </c>
    </row>
    <row r="546" spans="1:5" x14ac:dyDescent="0.2">
      <c r="A546" s="8" t="s">
        <v>504</v>
      </c>
      <c r="B546" s="19">
        <v>13</v>
      </c>
      <c r="C546" s="19">
        <v>6</v>
      </c>
      <c r="D546" s="19">
        <v>3</v>
      </c>
      <c r="E546" s="19">
        <v>22</v>
      </c>
    </row>
    <row r="547" spans="1:5" x14ac:dyDescent="0.2">
      <c r="A547" s="8" t="s">
        <v>505</v>
      </c>
      <c r="B547" s="19">
        <v>37</v>
      </c>
      <c r="C547" s="19">
        <v>25</v>
      </c>
      <c r="D547" s="19">
        <v>1</v>
      </c>
      <c r="E547" s="19">
        <v>63</v>
      </c>
    </row>
    <row r="548" spans="1:5" x14ac:dyDescent="0.2">
      <c r="A548" s="8" t="s">
        <v>506</v>
      </c>
      <c r="B548" s="19">
        <v>18</v>
      </c>
      <c r="C548" s="19">
        <v>8</v>
      </c>
      <c r="D548" s="19">
        <v>3</v>
      </c>
      <c r="E548" s="19">
        <v>29</v>
      </c>
    </row>
    <row r="549" spans="1:5" x14ac:dyDescent="0.2">
      <c r="A549" s="8" t="s">
        <v>507</v>
      </c>
      <c r="B549" s="19">
        <v>38</v>
      </c>
      <c r="C549" s="19">
        <v>40</v>
      </c>
      <c r="D549" s="19">
        <v>3</v>
      </c>
      <c r="E549" s="19">
        <v>81</v>
      </c>
    </row>
    <row r="550" spans="1:5" x14ac:dyDescent="0.2">
      <c r="A550" s="8" t="s">
        <v>508</v>
      </c>
      <c r="B550" s="19">
        <v>30</v>
      </c>
      <c r="C550" s="19">
        <v>16</v>
      </c>
      <c r="D550" s="19">
        <v>7</v>
      </c>
      <c r="E550" s="19">
        <v>53</v>
      </c>
    </row>
    <row r="551" spans="1:5" x14ac:dyDescent="0.2">
      <c r="A551" s="8" t="s">
        <v>509</v>
      </c>
      <c r="B551" s="19">
        <v>49</v>
      </c>
      <c r="C551" s="19">
        <v>41</v>
      </c>
      <c r="D551" s="19">
        <v>5</v>
      </c>
      <c r="E551" s="19">
        <v>95</v>
      </c>
    </row>
    <row r="552" spans="1:5" x14ac:dyDescent="0.2">
      <c r="A552" s="8" t="s">
        <v>510</v>
      </c>
      <c r="B552" s="19">
        <v>15</v>
      </c>
      <c r="C552" s="19">
        <v>10</v>
      </c>
      <c r="D552" s="19">
        <v>0</v>
      </c>
      <c r="E552" s="19">
        <v>25</v>
      </c>
    </row>
    <row r="553" spans="1:5" x14ac:dyDescent="0.2">
      <c r="A553" s="8" t="s">
        <v>511</v>
      </c>
      <c r="B553" s="19">
        <v>36</v>
      </c>
      <c r="C553" s="19">
        <v>21</v>
      </c>
      <c r="D553" s="19">
        <v>6</v>
      </c>
      <c r="E553" s="19">
        <v>63</v>
      </c>
    </row>
    <row r="554" spans="1:5" x14ac:dyDescent="0.2">
      <c r="A554" s="8" t="s">
        <v>512</v>
      </c>
      <c r="B554" s="19">
        <v>36</v>
      </c>
      <c r="C554" s="19">
        <v>26</v>
      </c>
      <c r="D554" s="19">
        <v>12</v>
      </c>
      <c r="E554" s="19">
        <v>74</v>
      </c>
    </row>
    <row r="555" spans="1:5" x14ac:dyDescent="0.2">
      <c r="A555" s="8" t="s">
        <v>513</v>
      </c>
      <c r="B555" s="19">
        <v>32</v>
      </c>
      <c r="C555" s="19">
        <v>28</v>
      </c>
      <c r="D555" s="19">
        <v>5</v>
      </c>
      <c r="E555" s="19">
        <v>65</v>
      </c>
    </row>
    <row r="556" spans="1:5" x14ac:dyDescent="0.2">
      <c r="A556" s="8" t="s">
        <v>514</v>
      </c>
      <c r="B556" s="19">
        <v>33</v>
      </c>
      <c r="C556" s="19">
        <v>37</v>
      </c>
      <c r="D556" s="19">
        <v>10</v>
      </c>
      <c r="E556" s="19">
        <v>80</v>
      </c>
    </row>
    <row r="557" spans="1:5" x14ac:dyDescent="0.2">
      <c r="A557" s="8" t="s">
        <v>515</v>
      </c>
      <c r="B557" s="19">
        <v>43</v>
      </c>
      <c r="C557" s="19">
        <v>25</v>
      </c>
      <c r="D557" s="19">
        <v>6</v>
      </c>
      <c r="E557" s="19">
        <v>74</v>
      </c>
    </row>
    <row r="558" spans="1:5" x14ac:dyDescent="0.2">
      <c r="A558" s="8" t="s">
        <v>516</v>
      </c>
      <c r="B558" s="19">
        <v>37</v>
      </c>
      <c r="C558" s="19">
        <v>19</v>
      </c>
      <c r="D558" s="19">
        <v>4</v>
      </c>
      <c r="E558" s="19">
        <v>60</v>
      </c>
    </row>
    <row r="559" spans="1:5" s="4" customFormat="1" x14ac:dyDescent="0.2">
      <c r="A559" s="7" t="s">
        <v>71</v>
      </c>
      <c r="B559" s="20">
        <f t="shared" ref="B559:E559" si="53">SUM(B542:B558)</f>
        <v>495</v>
      </c>
      <c r="C559" s="20">
        <f t="shared" si="53"/>
        <v>381</v>
      </c>
      <c r="D559" s="20">
        <f t="shared" si="53"/>
        <v>84</v>
      </c>
      <c r="E559" s="20">
        <f t="shared" si="53"/>
        <v>960</v>
      </c>
    </row>
    <row r="560" spans="1:5" s="4" customFormat="1" x14ac:dyDescent="0.2">
      <c r="A560" s="6"/>
      <c r="B560" s="5"/>
      <c r="C560" s="5"/>
      <c r="D560" s="5"/>
      <c r="E560" s="5"/>
    </row>
    <row r="561" spans="1:5" s="4" customFormat="1" x14ac:dyDescent="0.2">
      <c r="A561" s="6" t="s">
        <v>72</v>
      </c>
      <c r="B561" s="5"/>
      <c r="C561" s="5"/>
      <c r="D561" s="5"/>
      <c r="E561" s="5"/>
    </row>
    <row r="562" spans="1:5" x14ac:dyDescent="0.2">
      <c r="A562" s="8" t="s">
        <v>517</v>
      </c>
      <c r="B562" s="19">
        <v>26</v>
      </c>
      <c r="C562" s="19">
        <v>32</v>
      </c>
      <c r="D562" s="19">
        <v>0</v>
      </c>
      <c r="E562" s="19">
        <v>58</v>
      </c>
    </row>
    <row r="563" spans="1:5" x14ac:dyDescent="0.2">
      <c r="A563" s="8" t="s">
        <v>518</v>
      </c>
      <c r="B563" s="19">
        <v>27</v>
      </c>
      <c r="C563" s="19">
        <v>45</v>
      </c>
      <c r="D563" s="19">
        <v>1</v>
      </c>
      <c r="E563" s="19">
        <v>73</v>
      </c>
    </row>
    <row r="564" spans="1:5" s="4" customFormat="1" x14ac:dyDescent="0.2">
      <c r="A564" s="7" t="s">
        <v>73</v>
      </c>
      <c r="B564" s="20">
        <f t="shared" ref="B564:E564" si="54">SUM(B562:B563)</f>
        <v>53</v>
      </c>
      <c r="C564" s="20">
        <f t="shared" si="54"/>
        <v>77</v>
      </c>
      <c r="D564" s="20">
        <f t="shared" si="54"/>
        <v>1</v>
      </c>
      <c r="E564" s="20">
        <f t="shared" si="54"/>
        <v>131</v>
      </c>
    </row>
    <row r="565" spans="1:5" s="4" customFormat="1" x14ac:dyDescent="0.2">
      <c r="A565" s="6"/>
      <c r="B565" s="5"/>
      <c r="C565" s="5"/>
      <c r="D565" s="5"/>
      <c r="E565" s="5"/>
    </row>
    <row r="566" spans="1:5" s="4" customFormat="1" x14ac:dyDescent="0.2">
      <c r="A566" s="6" t="s">
        <v>74</v>
      </c>
      <c r="B566" s="5"/>
      <c r="C566" s="5"/>
      <c r="D566" s="5"/>
      <c r="E566" s="5"/>
    </row>
    <row r="567" spans="1:5" x14ac:dyDescent="0.2">
      <c r="A567" s="8" t="s">
        <v>519</v>
      </c>
      <c r="B567" s="19">
        <v>15</v>
      </c>
      <c r="C567" s="19">
        <v>20</v>
      </c>
      <c r="D567" s="19">
        <v>0</v>
      </c>
      <c r="E567" s="19">
        <v>35</v>
      </c>
    </row>
    <row r="568" spans="1:5" x14ac:dyDescent="0.2">
      <c r="A568" s="8" t="s">
        <v>520</v>
      </c>
      <c r="B568" s="19">
        <v>19</v>
      </c>
      <c r="C568" s="19">
        <v>9</v>
      </c>
      <c r="D568" s="19">
        <v>2</v>
      </c>
      <c r="E568" s="19">
        <v>30</v>
      </c>
    </row>
    <row r="569" spans="1:5" x14ac:dyDescent="0.2">
      <c r="A569" s="8" t="s">
        <v>521</v>
      </c>
      <c r="B569" s="19">
        <v>12</v>
      </c>
      <c r="C569" s="19">
        <v>12</v>
      </c>
      <c r="D569" s="19">
        <v>1</v>
      </c>
      <c r="E569" s="19">
        <v>25</v>
      </c>
    </row>
    <row r="570" spans="1:5" x14ac:dyDescent="0.2">
      <c r="A570" s="8" t="s">
        <v>522</v>
      </c>
      <c r="B570" s="19">
        <v>19</v>
      </c>
      <c r="C570" s="19">
        <v>12</v>
      </c>
      <c r="D570" s="19">
        <v>1</v>
      </c>
      <c r="E570" s="19">
        <v>32</v>
      </c>
    </row>
    <row r="571" spans="1:5" s="4" customFormat="1" x14ac:dyDescent="0.2">
      <c r="A571" s="7" t="s">
        <v>75</v>
      </c>
      <c r="B571" s="20">
        <f t="shared" ref="B571:E571" si="55">SUM(B567:B570)</f>
        <v>65</v>
      </c>
      <c r="C571" s="20">
        <f t="shared" si="55"/>
        <v>53</v>
      </c>
      <c r="D571" s="20">
        <f t="shared" si="55"/>
        <v>4</v>
      </c>
      <c r="E571" s="20">
        <f t="shared" si="55"/>
        <v>122</v>
      </c>
    </row>
    <row r="572" spans="1:5" s="4" customFormat="1" x14ac:dyDescent="0.2">
      <c r="A572" s="6"/>
      <c r="B572" s="5"/>
      <c r="C572" s="5"/>
      <c r="D572" s="5"/>
      <c r="E572" s="5"/>
    </row>
    <row r="573" spans="1:5" s="4" customFormat="1" x14ac:dyDescent="0.2">
      <c r="A573" s="6" t="s">
        <v>76</v>
      </c>
      <c r="B573" s="5"/>
      <c r="C573" s="5"/>
      <c r="D573" s="5"/>
      <c r="E573" s="5"/>
    </row>
    <row r="574" spans="1:5" x14ac:dyDescent="0.2">
      <c r="A574" s="8" t="s">
        <v>523</v>
      </c>
      <c r="B574" s="19">
        <v>9</v>
      </c>
      <c r="C574" s="19">
        <v>2</v>
      </c>
      <c r="D574" s="19">
        <v>0</v>
      </c>
      <c r="E574" s="19">
        <v>11</v>
      </c>
    </row>
    <row r="575" spans="1:5" x14ac:dyDescent="0.2">
      <c r="A575" s="8" t="s">
        <v>524</v>
      </c>
      <c r="B575" s="19">
        <v>7</v>
      </c>
      <c r="C575" s="19">
        <v>4</v>
      </c>
      <c r="D575" s="19">
        <v>0</v>
      </c>
      <c r="E575" s="19">
        <v>11</v>
      </c>
    </row>
    <row r="576" spans="1:5" x14ac:dyDescent="0.2">
      <c r="A576" s="8" t="s">
        <v>525</v>
      </c>
      <c r="B576" s="19">
        <v>13</v>
      </c>
      <c r="C576" s="19">
        <v>9</v>
      </c>
      <c r="D576" s="19">
        <v>1</v>
      </c>
      <c r="E576" s="19">
        <v>23</v>
      </c>
    </row>
    <row r="577" spans="1:5" s="4" customFormat="1" x14ac:dyDescent="0.2">
      <c r="A577" s="7" t="s">
        <v>77</v>
      </c>
      <c r="B577" s="20">
        <f>SUM(B574:B576)</f>
        <v>29</v>
      </c>
      <c r="C577" s="20">
        <f t="shared" ref="C577:E577" si="56">SUM(C574:C576)</f>
        <v>15</v>
      </c>
      <c r="D577" s="20">
        <f t="shared" si="56"/>
        <v>1</v>
      </c>
      <c r="E577" s="20">
        <f t="shared" si="56"/>
        <v>45</v>
      </c>
    </row>
    <row r="578" spans="1:5" s="4" customFormat="1" x14ac:dyDescent="0.2">
      <c r="A578" s="6"/>
      <c r="B578" s="5"/>
      <c r="C578" s="5"/>
      <c r="D578" s="5"/>
      <c r="E578" s="5"/>
    </row>
    <row r="579" spans="1:5" s="4" customFormat="1" x14ac:dyDescent="0.2">
      <c r="A579" s="6" t="s">
        <v>78</v>
      </c>
      <c r="B579" s="5"/>
      <c r="C579" s="5"/>
      <c r="D579" s="5"/>
      <c r="E579" s="5"/>
    </row>
    <row r="580" spans="1:5" x14ac:dyDescent="0.2">
      <c r="A580" s="8" t="s">
        <v>526</v>
      </c>
      <c r="B580" s="19">
        <v>30</v>
      </c>
      <c r="C580" s="19">
        <v>24</v>
      </c>
      <c r="D580" s="19">
        <v>2</v>
      </c>
      <c r="E580" s="19">
        <v>56</v>
      </c>
    </row>
    <row r="581" spans="1:5" x14ac:dyDescent="0.2">
      <c r="A581" s="8" t="s">
        <v>527</v>
      </c>
      <c r="B581" s="19">
        <v>75</v>
      </c>
      <c r="C581" s="19">
        <v>61</v>
      </c>
      <c r="D581" s="19">
        <v>9</v>
      </c>
      <c r="E581" s="19">
        <v>145</v>
      </c>
    </row>
    <row r="582" spans="1:5" x14ac:dyDescent="0.2">
      <c r="A582" s="8" t="s">
        <v>528</v>
      </c>
      <c r="B582" s="19">
        <v>36</v>
      </c>
      <c r="C582" s="19">
        <v>33</v>
      </c>
      <c r="D582" s="19">
        <v>6</v>
      </c>
      <c r="E582" s="19">
        <v>75</v>
      </c>
    </row>
    <row r="583" spans="1:5" x14ac:dyDescent="0.2">
      <c r="A583" s="8" t="s">
        <v>529</v>
      </c>
      <c r="B583" s="19">
        <v>82</v>
      </c>
      <c r="C583" s="19">
        <v>47</v>
      </c>
      <c r="D583" s="19">
        <v>8</v>
      </c>
      <c r="E583" s="19">
        <v>137</v>
      </c>
    </row>
    <row r="584" spans="1:5" x14ac:dyDescent="0.2">
      <c r="A584" s="8" t="s">
        <v>530</v>
      </c>
      <c r="B584" s="19">
        <v>58</v>
      </c>
      <c r="C584" s="19">
        <v>51</v>
      </c>
      <c r="D584" s="19">
        <v>7</v>
      </c>
      <c r="E584" s="19">
        <v>116</v>
      </c>
    </row>
    <row r="585" spans="1:5" x14ac:dyDescent="0.2">
      <c r="A585" s="8" t="s">
        <v>531</v>
      </c>
      <c r="B585" s="19">
        <v>48</v>
      </c>
      <c r="C585" s="19">
        <v>45</v>
      </c>
      <c r="D585" s="19">
        <v>5</v>
      </c>
      <c r="E585" s="19">
        <v>98</v>
      </c>
    </row>
    <row r="586" spans="1:5" x14ac:dyDescent="0.2">
      <c r="A586" s="8" t="s">
        <v>532</v>
      </c>
      <c r="B586" s="19">
        <v>69</v>
      </c>
      <c r="C586" s="19">
        <v>53</v>
      </c>
      <c r="D586" s="19">
        <v>2</v>
      </c>
      <c r="E586" s="19">
        <v>124</v>
      </c>
    </row>
    <row r="587" spans="1:5" x14ac:dyDescent="0.2">
      <c r="A587" s="8" t="s">
        <v>533</v>
      </c>
      <c r="B587" s="19">
        <v>26</v>
      </c>
      <c r="C587" s="19">
        <v>25</v>
      </c>
      <c r="D587" s="19">
        <v>2</v>
      </c>
      <c r="E587" s="19">
        <v>53</v>
      </c>
    </row>
    <row r="588" spans="1:5" x14ac:dyDescent="0.2">
      <c r="A588" s="8" t="s">
        <v>534</v>
      </c>
      <c r="B588" s="19">
        <v>42</v>
      </c>
      <c r="C588" s="19">
        <v>43</v>
      </c>
      <c r="D588" s="19">
        <v>4</v>
      </c>
      <c r="E588" s="19">
        <v>89</v>
      </c>
    </row>
    <row r="589" spans="1:5" x14ac:dyDescent="0.2">
      <c r="A589" s="8" t="s">
        <v>535</v>
      </c>
      <c r="B589" s="19">
        <v>69</v>
      </c>
      <c r="C589" s="19">
        <v>50</v>
      </c>
      <c r="D589" s="19">
        <v>4</v>
      </c>
      <c r="E589" s="19">
        <v>123</v>
      </c>
    </row>
    <row r="590" spans="1:5" x14ac:dyDescent="0.2">
      <c r="A590" s="8" t="s">
        <v>536</v>
      </c>
      <c r="B590" s="19">
        <v>47</v>
      </c>
      <c r="C590" s="19">
        <v>41</v>
      </c>
      <c r="D590" s="19">
        <v>6</v>
      </c>
      <c r="E590" s="19">
        <v>94</v>
      </c>
    </row>
    <row r="591" spans="1:5" x14ac:dyDescent="0.2">
      <c r="A591" s="8" t="s">
        <v>537</v>
      </c>
      <c r="B591" s="19">
        <v>43</v>
      </c>
      <c r="C591" s="19">
        <v>29</v>
      </c>
      <c r="D591" s="19">
        <v>3</v>
      </c>
      <c r="E591" s="19">
        <v>75</v>
      </c>
    </row>
    <row r="592" spans="1:5" x14ac:dyDescent="0.2">
      <c r="A592" s="8" t="s">
        <v>538</v>
      </c>
      <c r="B592" s="19">
        <v>111</v>
      </c>
      <c r="C592" s="19">
        <v>59</v>
      </c>
      <c r="D592" s="19">
        <v>10</v>
      </c>
      <c r="E592" s="19">
        <v>180</v>
      </c>
    </row>
    <row r="593" spans="1:5" s="4" customFormat="1" x14ac:dyDescent="0.2">
      <c r="A593" s="7" t="s">
        <v>79</v>
      </c>
      <c r="B593" s="20">
        <f t="shared" ref="B593:E593" si="57">SUM(B580:B592)</f>
        <v>736</v>
      </c>
      <c r="C593" s="20">
        <f t="shared" si="57"/>
        <v>561</v>
      </c>
      <c r="D593" s="20">
        <f t="shared" si="57"/>
        <v>68</v>
      </c>
      <c r="E593" s="20">
        <f t="shared" si="57"/>
        <v>1365</v>
      </c>
    </row>
    <row r="594" spans="1:5" s="4" customFormat="1" x14ac:dyDescent="0.2">
      <c r="A594" s="6"/>
      <c r="B594" s="5"/>
      <c r="C594" s="5"/>
      <c r="D594" s="5"/>
      <c r="E594" s="5"/>
    </row>
    <row r="595" spans="1:5" s="4" customFormat="1" x14ac:dyDescent="0.2">
      <c r="A595" s="6" t="s">
        <v>80</v>
      </c>
      <c r="B595" s="5"/>
      <c r="C595" s="5"/>
      <c r="D595" s="5"/>
      <c r="E595" s="5"/>
    </row>
    <row r="596" spans="1:5" x14ac:dyDescent="0.2">
      <c r="A596" s="8" t="s">
        <v>539</v>
      </c>
      <c r="B596" s="19">
        <v>37</v>
      </c>
      <c r="C596" s="19">
        <v>23</v>
      </c>
      <c r="D596" s="19">
        <v>0</v>
      </c>
      <c r="E596" s="19">
        <v>60</v>
      </c>
    </row>
    <row r="597" spans="1:5" s="4" customFormat="1" x14ac:dyDescent="0.2">
      <c r="A597" s="7" t="s">
        <v>81</v>
      </c>
      <c r="B597" s="20">
        <f t="shared" ref="B597:E597" si="58">SUM(B596:B596)</f>
        <v>37</v>
      </c>
      <c r="C597" s="20">
        <f t="shared" si="58"/>
        <v>23</v>
      </c>
      <c r="D597" s="20">
        <f t="shared" si="58"/>
        <v>0</v>
      </c>
      <c r="E597" s="20">
        <f t="shared" si="58"/>
        <v>60</v>
      </c>
    </row>
    <row r="598" spans="1:5" s="4" customFormat="1" x14ac:dyDescent="0.2">
      <c r="A598" s="6"/>
      <c r="B598" s="5"/>
      <c r="C598" s="5"/>
      <c r="D598" s="5"/>
      <c r="E598" s="5"/>
    </row>
    <row r="599" spans="1:5" s="4" customFormat="1" x14ac:dyDescent="0.2">
      <c r="A599" s="6" t="s">
        <v>82</v>
      </c>
      <c r="B599" s="5"/>
      <c r="C599" s="5"/>
      <c r="D599" s="5"/>
      <c r="E599" s="5"/>
    </row>
    <row r="600" spans="1:5" x14ac:dyDescent="0.2">
      <c r="A600" s="8" t="s">
        <v>540</v>
      </c>
      <c r="B600" s="19">
        <v>20</v>
      </c>
      <c r="C600" s="19">
        <v>14</v>
      </c>
      <c r="D600" s="19">
        <v>0</v>
      </c>
      <c r="E600" s="19">
        <v>34</v>
      </c>
    </row>
    <row r="601" spans="1:5" x14ac:dyDescent="0.2">
      <c r="A601" s="8" t="s">
        <v>541</v>
      </c>
      <c r="B601" s="19">
        <v>20</v>
      </c>
      <c r="C601" s="19">
        <v>9</v>
      </c>
      <c r="D601" s="19">
        <v>1</v>
      </c>
      <c r="E601" s="19">
        <v>30</v>
      </c>
    </row>
    <row r="602" spans="1:5" x14ac:dyDescent="0.2">
      <c r="A602" s="8" t="s">
        <v>542</v>
      </c>
      <c r="B602" s="19">
        <v>21</v>
      </c>
      <c r="C602" s="19">
        <v>15</v>
      </c>
      <c r="D602" s="19">
        <v>0</v>
      </c>
      <c r="E602" s="19">
        <v>36</v>
      </c>
    </row>
    <row r="603" spans="1:5" x14ac:dyDescent="0.2">
      <c r="A603" s="8" t="s">
        <v>543</v>
      </c>
      <c r="B603" s="19">
        <v>36</v>
      </c>
      <c r="C603" s="19">
        <v>27</v>
      </c>
      <c r="D603" s="19">
        <v>2</v>
      </c>
      <c r="E603" s="19">
        <v>65</v>
      </c>
    </row>
    <row r="604" spans="1:5" x14ac:dyDescent="0.2">
      <c r="A604" s="8" t="s">
        <v>544</v>
      </c>
      <c r="B604" s="19">
        <v>11</v>
      </c>
      <c r="C604" s="19">
        <v>13</v>
      </c>
      <c r="D604" s="19">
        <v>1</v>
      </c>
      <c r="E604" s="19">
        <v>25</v>
      </c>
    </row>
    <row r="605" spans="1:5" x14ac:dyDescent="0.2">
      <c r="A605" s="8" t="s">
        <v>545</v>
      </c>
      <c r="B605" s="19">
        <v>30</v>
      </c>
      <c r="C605" s="19">
        <v>25</v>
      </c>
      <c r="D605" s="19">
        <v>3</v>
      </c>
      <c r="E605" s="19">
        <v>58</v>
      </c>
    </row>
    <row r="606" spans="1:5" x14ac:dyDescent="0.2">
      <c r="A606" s="8" t="s">
        <v>546</v>
      </c>
      <c r="B606" s="19">
        <v>13</v>
      </c>
      <c r="C606" s="19">
        <v>7</v>
      </c>
      <c r="D606" s="19">
        <v>1</v>
      </c>
      <c r="E606" s="19">
        <v>21</v>
      </c>
    </row>
    <row r="607" spans="1:5" x14ac:dyDescent="0.2">
      <c r="A607" s="8" t="s">
        <v>547</v>
      </c>
      <c r="B607" s="19">
        <v>15</v>
      </c>
      <c r="C607" s="19">
        <v>12</v>
      </c>
      <c r="D607" s="19">
        <v>0</v>
      </c>
      <c r="E607" s="19">
        <v>27</v>
      </c>
    </row>
    <row r="608" spans="1:5" x14ac:dyDescent="0.2">
      <c r="A608" s="8" t="s">
        <v>548</v>
      </c>
      <c r="B608" s="19">
        <v>16</v>
      </c>
      <c r="C608" s="19">
        <v>10</v>
      </c>
      <c r="D608" s="19">
        <v>0</v>
      </c>
      <c r="E608" s="19">
        <v>26</v>
      </c>
    </row>
    <row r="609" spans="1:5" x14ac:dyDescent="0.2">
      <c r="A609" s="8" t="s">
        <v>549</v>
      </c>
      <c r="B609" s="19">
        <v>14</v>
      </c>
      <c r="C609" s="19">
        <v>18</v>
      </c>
      <c r="D609" s="19">
        <v>0</v>
      </c>
      <c r="E609" s="19">
        <v>32</v>
      </c>
    </row>
    <row r="610" spans="1:5" x14ac:dyDescent="0.2">
      <c r="A610" s="8" t="s">
        <v>550</v>
      </c>
      <c r="B610" s="19">
        <v>11</v>
      </c>
      <c r="C610" s="19">
        <v>0</v>
      </c>
      <c r="D610" s="19">
        <v>0</v>
      </c>
      <c r="E610" s="19">
        <v>11</v>
      </c>
    </row>
    <row r="611" spans="1:5" x14ac:dyDescent="0.2">
      <c r="A611" s="8" t="s">
        <v>551</v>
      </c>
      <c r="B611" s="19">
        <v>15</v>
      </c>
      <c r="C611" s="19">
        <v>9</v>
      </c>
      <c r="D611" s="19">
        <v>0</v>
      </c>
      <c r="E611" s="19">
        <v>24</v>
      </c>
    </row>
    <row r="612" spans="1:5" x14ac:dyDescent="0.2">
      <c r="A612" s="8" t="s">
        <v>552</v>
      </c>
      <c r="B612" s="19">
        <v>34</v>
      </c>
      <c r="C612" s="19">
        <v>28</v>
      </c>
      <c r="D612" s="19">
        <v>1</v>
      </c>
      <c r="E612" s="19">
        <v>63</v>
      </c>
    </row>
    <row r="613" spans="1:5" x14ac:dyDescent="0.2">
      <c r="A613" s="8" t="s">
        <v>553</v>
      </c>
      <c r="B613" s="19">
        <v>8</v>
      </c>
      <c r="C613" s="19">
        <v>3</v>
      </c>
      <c r="D613" s="19">
        <v>2</v>
      </c>
      <c r="E613" s="19">
        <v>13</v>
      </c>
    </row>
    <row r="614" spans="1:5" x14ac:dyDescent="0.2">
      <c r="A614" s="8" t="s">
        <v>554</v>
      </c>
      <c r="B614" s="19">
        <v>22</v>
      </c>
      <c r="C614" s="19">
        <v>22</v>
      </c>
      <c r="D614" s="19">
        <v>0</v>
      </c>
      <c r="E614" s="19">
        <v>44</v>
      </c>
    </row>
    <row r="615" spans="1:5" x14ac:dyDescent="0.2">
      <c r="A615" s="8" t="s">
        <v>555</v>
      </c>
      <c r="B615" s="19">
        <v>7</v>
      </c>
      <c r="C615" s="19">
        <v>5</v>
      </c>
      <c r="D615" s="19">
        <v>1</v>
      </c>
      <c r="E615" s="19">
        <v>13</v>
      </c>
    </row>
    <row r="616" spans="1:5" x14ac:dyDescent="0.2">
      <c r="A616" s="8" t="s">
        <v>556</v>
      </c>
      <c r="B616" s="19">
        <v>21</v>
      </c>
      <c r="C616" s="19">
        <v>17</v>
      </c>
      <c r="D616" s="19">
        <v>1</v>
      </c>
      <c r="E616" s="19">
        <v>39</v>
      </c>
    </row>
    <row r="617" spans="1:5" x14ac:dyDescent="0.2">
      <c r="A617" s="8" t="s">
        <v>557</v>
      </c>
      <c r="B617" s="19">
        <v>21</v>
      </c>
      <c r="C617" s="19">
        <v>7</v>
      </c>
      <c r="D617" s="19">
        <v>0</v>
      </c>
      <c r="E617" s="19">
        <v>28</v>
      </c>
    </row>
    <row r="618" spans="1:5" x14ac:dyDescent="0.2">
      <c r="A618" s="8" t="s">
        <v>558</v>
      </c>
      <c r="B618" s="19">
        <v>17</v>
      </c>
      <c r="C618" s="19">
        <v>11</v>
      </c>
      <c r="D618" s="19">
        <v>1</v>
      </c>
      <c r="E618" s="19">
        <v>29</v>
      </c>
    </row>
    <row r="619" spans="1:5" x14ac:dyDescent="0.2">
      <c r="A619" s="8" t="s">
        <v>559</v>
      </c>
      <c r="B619" s="19">
        <v>35</v>
      </c>
      <c r="C619" s="19">
        <v>23</v>
      </c>
      <c r="D619" s="19">
        <v>2</v>
      </c>
      <c r="E619" s="19">
        <v>60</v>
      </c>
    </row>
    <row r="620" spans="1:5" x14ac:dyDescent="0.2">
      <c r="A620" s="8" t="s">
        <v>560</v>
      </c>
      <c r="B620" s="19">
        <v>13</v>
      </c>
      <c r="C620" s="19">
        <v>7</v>
      </c>
      <c r="D620" s="19">
        <v>0</v>
      </c>
      <c r="E620" s="19">
        <v>20</v>
      </c>
    </row>
    <row r="621" spans="1:5" x14ac:dyDescent="0.2">
      <c r="A621" s="8" t="s">
        <v>561</v>
      </c>
      <c r="B621" s="19">
        <v>29</v>
      </c>
      <c r="C621" s="19">
        <v>21</v>
      </c>
      <c r="D621" s="19">
        <v>1</v>
      </c>
      <c r="E621" s="19">
        <v>51</v>
      </c>
    </row>
    <row r="622" spans="1:5" x14ac:dyDescent="0.2">
      <c r="A622" s="8" t="s">
        <v>562</v>
      </c>
      <c r="B622" s="19">
        <v>31</v>
      </c>
      <c r="C622" s="19">
        <v>13</v>
      </c>
      <c r="D622" s="19">
        <v>3</v>
      </c>
      <c r="E622" s="19">
        <v>47</v>
      </c>
    </row>
    <row r="623" spans="1:5" x14ac:dyDescent="0.2">
      <c r="A623" s="8" t="s">
        <v>563</v>
      </c>
      <c r="B623" s="19">
        <v>11</v>
      </c>
      <c r="C623" s="19">
        <v>1</v>
      </c>
      <c r="D623" s="19">
        <v>1</v>
      </c>
      <c r="E623" s="19">
        <v>13</v>
      </c>
    </row>
    <row r="624" spans="1:5" x14ac:dyDescent="0.2">
      <c r="A624" s="8" t="s">
        <v>564</v>
      </c>
      <c r="B624" s="19">
        <v>40</v>
      </c>
      <c r="C624" s="19">
        <v>26</v>
      </c>
      <c r="D624" s="19">
        <v>0</v>
      </c>
      <c r="E624" s="19">
        <v>66</v>
      </c>
    </row>
    <row r="625" spans="1:5" x14ac:dyDescent="0.2">
      <c r="A625" s="8" t="s">
        <v>565</v>
      </c>
      <c r="B625" s="19">
        <v>21</v>
      </c>
      <c r="C625" s="19">
        <v>18</v>
      </c>
      <c r="D625" s="19">
        <v>0</v>
      </c>
      <c r="E625" s="19">
        <v>39</v>
      </c>
    </row>
    <row r="626" spans="1:5" x14ac:dyDescent="0.2">
      <c r="A626" s="8" t="s">
        <v>566</v>
      </c>
      <c r="B626" s="19">
        <v>15</v>
      </c>
      <c r="C626" s="19">
        <v>9</v>
      </c>
      <c r="D626" s="19">
        <v>0</v>
      </c>
      <c r="E626" s="19">
        <v>24</v>
      </c>
    </row>
    <row r="627" spans="1:5" x14ac:dyDescent="0.2">
      <c r="A627" s="8" t="s">
        <v>567</v>
      </c>
      <c r="B627" s="19">
        <v>40</v>
      </c>
      <c r="C627" s="19">
        <v>26</v>
      </c>
      <c r="D627" s="19">
        <v>2</v>
      </c>
      <c r="E627" s="19">
        <v>68</v>
      </c>
    </row>
    <row r="628" spans="1:5" x14ac:dyDescent="0.2">
      <c r="A628" s="8" t="s">
        <v>568</v>
      </c>
      <c r="B628" s="19">
        <v>12</v>
      </c>
      <c r="C628" s="19">
        <v>8</v>
      </c>
      <c r="D628" s="19">
        <v>1</v>
      </c>
      <c r="E628" s="19">
        <v>21</v>
      </c>
    </row>
    <row r="629" spans="1:5" x14ac:dyDescent="0.2">
      <c r="A629" s="8" t="s">
        <v>569</v>
      </c>
      <c r="B629" s="19">
        <v>30</v>
      </c>
      <c r="C629" s="19">
        <v>28</v>
      </c>
      <c r="D629" s="19">
        <v>0</v>
      </c>
      <c r="E629" s="19">
        <v>58</v>
      </c>
    </row>
    <row r="630" spans="1:5" x14ac:dyDescent="0.2">
      <c r="A630" s="8" t="s">
        <v>570</v>
      </c>
      <c r="B630" s="19">
        <v>39</v>
      </c>
      <c r="C630" s="19">
        <v>22</v>
      </c>
      <c r="D630" s="19">
        <v>0</v>
      </c>
      <c r="E630" s="19">
        <v>61</v>
      </c>
    </row>
    <row r="631" spans="1:5" s="4" customFormat="1" x14ac:dyDescent="0.2">
      <c r="A631" s="7" t="s">
        <v>83</v>
      </c>
      <c r="B631" s="20">
        <f t="shared" ref="B631:E631" si="59">SUM(B600:B630)</f>
        <v>668</v>
      </c>
      <c r="C631" s="20">
        <f t="shared" si="59"/>
        <v>454</v>
      </c>
      <c r="D631" s="20">
        <f t="shared" si="59"/>
        <v>24</v>
      </c>
      <c r="E631" s="20">
        <f t="shared" si="59"/>
        <v>1146</v>
      </c>
    </row>
    <row r="632" spans="1:5" s="4" customFormat="1" x14ac:dyDescent="0.2">
      <c r="A632" s="6"/>
      <c r="B632" s="5"/>
      <c r="C632" s="5"/>
      <c r="D632" s="5"/>
      <c r="E632" s="5"/>
    </row>
    <row r="633" spans="1:5" s="4" customFormat="1" x14ac:dyDescent="0.2">
      <c r="A633" s="6" t="s">
        <v>84</v>
      </c>
      <c r="B633" s="5"/>
      <c r="C633" s="5"/>
      <c r="D633" s="5"/>
      <c r="E633" s="5"/>
    </row>
    <row r="634" spans="1:5" x14ac:dyDescent="0.2">
      <c r="A634" s="8" t="s">
        <v>571</v>
      </c>
      <c r="B634" s="19">
        <v>29</v>
      </c>
      <c r="C634" s="19">
        <v>12</v>
      </c>
      <c r="D634" s="19">
        <v>0</v>
      </c>
      <c r="E634" s="19">
        <v>41</v>
      </c>
    </row>
    <row r="635" spans="1:5" x14ac:dyDescent="0.2">
      <c r="A635" s="8" t="s">
        <v>572</v>
      </c>
      <c r="B635" s="19">
        <v>3</v>
      </c>
      <c r="C635" s="19">
        <v>12</v>
      </c>
      <c r="D635" s="19">
        <v>1</v>
      </c>
      <c r="E635" s="19">
        <v>16</v>
      </c>
    </row>
    <row r="636" spans="1:5" s="4" customFormat="1" x14ac:dyDescent="0.2">
      <c r="A636" s="7" t="s">
        <v>85</v>
      </c>
      <c r="B636" s="20">
        <f>SUM(B634:B635)</f>
        <v>32</v>
      </c>
      <c r="C636" s="20">
        <f t="shared" ref="C636:E636" si="60">SUM(C634:C635)</f>
        <v>24</v>
      </c>
      <c r="D636" s="20">
        <f t="shared" si="60"/>
        <v>1</v>
      </c>
      <c r="E636" s="20">
        <f t="shared" si="60"/>
        <v>57</v>
      </c>
    </row>
    <row r="637" spans="1:5" s="4" customFormat="1" x14ac:dyDescent="0.2">
      <c r="A637" s="6"/>
      <c r="B637" s="5"/>
      <c r="C637" s="5"/>
      <c r="D637" s="5"/>
      <c r="E637" s="5"/>
    </row>
    <row r="638" spans="1:5" s="4" customFormat="1" x14ac:dyDescent="0.2">
      <c r="A638" s="6" t="s">
        <v>86</v>
      </c>
      <c r="B638" s="5"/>
      <c r="C638" s="5"/>
      <c r="D638" s="5"/>
      <c r="E638" s="5"/>
    </row>
    <row r="639" spans="1:5" x14ac:dyDescent="0.2">
      <c r="A639" s="8" t="s">
        <v>573</v>
      </c>
      <c r="B639" s="19">
        <v>41</v>
      </c>
      <c r="C639" s="19">
        <v>30</v>
      </c>
      <c r="D639" s="19">
        <v>5</v>
      </c>
      <c r="E639" s="19">
        <v>76</v>
      </c>
    </row>
    <row r="640" spans="1:5" x14ac:dyDescent="0.2">
      <c r="A640" s="8" t="s">
        <v>574</v>
      </c>
      <c r="B640" s="19">
        <v>19</v>
      </c>
      <c r="C640" s="19">
        <v>12</v>
      </c>
      <c r="D640" s="19">
        <v>0</v>
      </c>
      <c r="E640" s="19">
        <v>31</v>
      </c>
    </row>
    <row r="641" spans="1:5" x14ac:dyDescent="0.2">
      <c r="A641" s="8" t="s">
        <v>575</v>
      </c>
      <c r="B641" s="19">
        <v>30</v>
      </c>
      <c r="C641" s="19">
        <v>14</v>
      </c>
      <c r="D641" s="19">
        <v>2</v>
      </c>
      <c r="E641" s="19">
        <v>46</v>
      </c>
    </row>
    <row r="642" spans="1:5" x14ac:dyDescent="0.2">
      <c r="A642" s="8" t="s">
        <v>576</v>
      </c>
      <c r="B642" s="19">
        <v>11</v>
      </c>
      <c r="C642" s="19">
        <v>10</v>
      </c>
      <c r="D642" s="19">
        <v>1</v>
      </c>
      <c r="E642" s="19">
        <v>22</v>
      </c>
    </row>
    <row r="643" spans="1:5" x14ac:dyDescent="0.2">
      <c r="A643" s="8" t="s">
        <v>577</v>
      </c>
      <c r="B643" s="19">
        <v>12</v>
      </c>
      <c r="C643" s="19">
        <v>10</v>
      </c>
      <c r="D643" s="19">
        <v>0</v>
      </c>
      <c r="E643" s="19">
        <v>22</v>
      </c>
    </row>
    <row r="644" spans="1:5" x14ac:dyDescent="0.2">
      <c r="A644" s="8" t="s">
        <v>578</v>
      </c>
      <c r="B644" s="19">
        <v>35</v>
      </c>
      <c r="C644" s="19">
        <v>28</v>
      </c>
      <c r="D644" s="19">
        <v>3</v>
      </c>
      <c r="E644" s="19">
        <v>66</v>
      </c>
    </row>
    <row r="645" spans="1:5" x14ac:dyDescent="0.2">
      <c r="A645" s="8" t="s">
        <v>579</v>
      </c>
      <c r="B645" s="19">
        <v>19</v>
      </c>
      <c r="C645" s="19">
        <v>13</v>
      </c>
      <c r="D645" s="19">
        <v>2</v>
      </c>
      <c r="E645" s="19">
        <v>34</v>
      </c>
    </row>
    <row r="646" spans="1:5" x14ac:dyDescent="0.2">
      <c r="A646" s="8" t="s">
        <v>580</v>
      </c>
      <c r="B646" s="19">
        <v>26</v>
      </c>
      <c r="C646" s="19">
        <v>25</v>
      </c>
      <c r="D646" s="19">
        <v>3</v>
      </c>
      <c r="E646" s="19">
        <v>54</v>
      </c>
    </row>
    <row r="647" spans="1:5" x14ac:dyDescent="0.2">
      <c r="A647" s="8" t="s">
        <v>581</v>
      </c>
      <c r="B647" s="19">
        <v>30</v>
      </c>
      <c r="C647" s="19">
        <v>16</v>
      </c>
      <c r="D647" s="19">
        <v>3</v>
      </c>
      <c r="E647" s="19">
        <v>49</v>
      </c>
    </row>
    <row r="648" spans="1:5" x14ac:dyDescent="0.2">
      <c r="A648" s="8" t="s">
        <v>582</v>
      </c>
      <c r="B648" s="19">
        <v>19</v>
      </c>
      <c r="C648" s="19">
        <v>10</v>
      </c>
      <c r="D648" s="19">
        <v>2</v>
      </c>
      <c r="E648" s="19">
        <v>31</v>
      </c>
    </row>
    <row r="649" spans="1:5" x14ac:dyDescent="0.2">
      <c r="A649" s="8" t="s">
        <v>583</v>
      </c>
      <c r="B649" s="19">
        <v>21</v>
      </c>
      <c r="C649" s="19">
        <v>16</v>
      </c>
      <c r="D649" s="19">
        <v>2</v>
      </c>
      <c r="E649" s="19">
        <v>39</v>
      </c>
    </row>
    <row r="650" spans="1:5" x14ac:dyDescent="0.2">
      <c r="A650" s="8" t="s">
        <v>584</v>
      </c>
      <c r="B650" s="19">
        <v>12</v>
      </c>
      <c r="C650" s="19">
        <v>7</v>
      </c>
      <c r="D650" s="19">
        <v>1</v>
      </c>
      <c r="E650" s="19">
        <v>20</v>
      </c>
    </row>
    <row r="651" spans="1:5" x14ac:dyDescent="0.2">
      <c r="A651" s="8" t="s">
        <v>585</v>
      </c>
      <c r="B651" s="19">
        <v>9</v>
      </c>
      <c r="C651" s="19">
        <v>10</v>
      </c>
      <c r="D651" s="19">
        <v>2</v>
      </c>
      <c r="E651" s="19">
        <v>21</v>
      </c>
    </row>
    <row r="652" spans="1:5" x14ac:dyDescent="0.2">
      <c r="A652" s="8" t="s">
        <v>586</v>
      </c>
      <c r="B652" s="19">
        <v>18</v>
      </c>
      <c r="C652" s="19">
        <v>8</v>
      </c>
      <c r="D652" s="19">
        <v>4</v>
      </c>
      <c r="E652" s="19">
        <v>30</v>
      </c>
    </row>
    <row r="653" spans="1:5" x14ac:dyDescent="0.2">
      <c r="A653" s="8" t="s">
        <v>587</v>
      </c>
      <c r="B653" s="19">
        <v>8</v>
      </c>
      <c r="C653" s="19">
        <v>0</v>
      </c>
      <c r="D653" s="19">
        <v>2</v>
      </c>
      <c r="E653" s="19">
        <v>10</v>
      </c>
    </row>
    <row r="654" spans="1:5" x14ac:dyDescent="0.2">
      <c r="A654" s="8" t="s">
        <v>588</v>
      </c>
      <c r="B654" s="19">
        <v>21</v>
      </c>
      <c r="C654" s="19">
        <v>18</v>
      </c>
      <c r="D654" s="19">
        <v>3</v>
      </c>
      <c r="E654" s="19">
        <v>42</v>
      </c>
    </row>
    <row r="655" spans="1:5" x14ac:dyDescent="0.2">
      <c r="A655" s="8" t="s">
        <v>589</v>
      </c>
      <c r="B655" s="19">
        <v>27</v>
      </c>
      <c r="C655" s="19">
        <v>20</v>
      </c>
      <c r="D655" s="19">
        <v>1</v>
      </c>
      <c r="E655" s="19">
        <v>48</v>
      </c>
    </row>
    <row r="656" spans="1:5" x14ac:dyDescent="0.2">
      <c r="A656" s="8" t="s">
        <v>590</v>
      </c>
      <c r="B656" s="19">
        <v>30</v>
      </c>
      <c r="C656" s="19">
        <v>22</v>
      </c>
      <c r="D656" s="19">
        <v>5</v>
      </c>
      <c r="E656" s="19">
        <v>57</v>
      </c>
    </row>
    <row r="657" spans="1:5" x14ac:dyDescent="0.2">
      <c r="A657" s="8" t="s">
        <v>591</v>
      </c>
      <c r="B657" s="19">
        <v>23</v>
      </c>
      <c r="C657" s="19">
        <v>15</v>
      </c>
      <c r="D657" s="19">
        <v>3</v>
      </c>
      <c r="E657" s="19">
        <v>41</v>
      </c>
    </row>
    <row r="658" spans="1:5" x14ac:dyDescent="0.2">
      <c r="A658" s="8" t="s">
        <v>592</v>
      </c>
      <c r="B658" s="19">
        <v>24</v>
      </c>
      <c r="C658" s="19">
        <v>19</v>
      </c>
      <c r="D658" s="19">
        <v>1</v>
      </c>
      <c r="E658" s="19">
        <v>44</v>
      </c>
    </row>
    <row r="659" spans="1:5" x14ac:dyDescent="0.2">
      <c r="A659" s="8" t="s">
        <v>593</v>
      </c>
      <c r="B659" s="19">
        <v>9</v>
      </c>
      <c r="C659" s="19">
        <v>21</v>
      </c>
      <c r="D659" s="19">
        <v>0</v>
      </c>
      <c r="E659" s="19">
        <v>30</v>
      </c>
    </row>
    <row r="660" spans="1:5" x14ac:dyDescent="0.2">
      <c r="A660" s="8" t="s">
        <v>594</v>
      </c>
      <c r="B660" s="19">
        <v>15</v>
      </c>
      <c r="C660" s="19">
        <v>15</v>
      </c>
      <c r="D660" s="19">
        <v>4</v>
      </c>
      <c r="E660" s="19">
        <v>34</v>
      </c>
    </row>
    <row r="661" spans="1:5" s="4" customFormat="1" x14ac:dyDescent="0.2">
      <c r="A661" s="7" t="s">
        <v>87</v>
      </c>
      <c r="B661" s="20">
        <f t="shared" ref="B661:E661" si="61">SUM(B639:B660)</f>
        <v>459</v>
      </c>
      <c r="C661" s="20">
        <f t="shared" si="61"/>
        <v>339</v>
      </c>
      <c r="D661" s="20">
        <f t="shared" si="61"/>
        <v>49</v>
      </c>
      <c r="E661" s="20">
        <f t="shared" si="61"/>
        <v>847</v>
      </c>
    </row>
    <row r="662" spans="1:5" x14ac:dyDescent="0.2">
      <c r="A662" s="6"/>
    </row>
    <row r="663" spans="1:5" x14ac:dyDescent="0.2">
      <c r="A663" s="6"/>
    </row>
    <row r="664" spans="1:5" x14ac:dyDescent="0.2">
      <c r="A664" s="6" t="s">
        <v>596</v>
      </c>
    </row>
    <row r="665" spans="1:5" s="4" customFormat="1" x14ac:dyDescent="0.2">
      <c r="A665" s="7" t="s">
        <v>88</v>
      </c>
      <c r="B665" s="20">
        <f t="shared" ref="B665:E665" si="62">B232</f>
        <v>582</v>
      </c>
      <c r="C665" s="20">
        <f t="shared" si="62"/>
        <v>524</v>
      </c>
      <c r="D665" s="20">
        <f t="shared" si="62"/>
        <v>49</v>
      </c>
      <c r="E665" s="20">
        <f t="shared" si="62"/>
        <v>1155</v>
      </c>
    </row>
    <row r="666" spans="1:5" s="4" customFormat="1" x14ac:dyDescent="0.2">
      <c r="A666" s="7" t="s">
        <v>89</v>
      </c>
      <c r="B666" s="20">
        <f t="shared" ref="B666:E666" si="63">B266</f>
        <v>109</v>
      </c>
      <c r="C666" s="20">
        <f t="shared" si="63"/>
        <v>50</v>
      </c>
      <c r="D666" s="20">
        <f t="shared" si="63"/>
        <v>9</v>
      </c>
      <c r="E666" s="20">
        <f t="shared" si="63"/>
        <v>168</v>
      </c>
    </row>
    <row r="667" spans="1:5" s="4" customFormat="1" x14ac:dyDescent="0.2">
      <c r="A667" s="7" t="s">
        <v>36</v>
      </c>
      <c r="B667" s="20">
        <f t="shared" ref="B667:E667" si="64">B296</f>
        <v>142</v>
      </c>
      <c r="C667" s="20">
        <f t="shared" si="64"/>
        <v>98</v>
      </c>
      <c r="D667" s="20">
        <f t="shared" si="64"/>
        <v>10</v>
      </c>
      <c r="E667" s="20">
        <f t="shared" si="64"/>
        <v>250</v>
      </c>
    </row>
    <row r="668" spans="1:5" s="4" customFormat="1" x14ac:dyDescent="0.2">
      <c r="A668" s="7" t="s">
        <v>37</v>
      </c>
      <c r="B668" s="20">
        <f t="shared" ref="B668:E668" si="65">B303</f>
        <v>93</v>
      </c>
      <c r="C668" s="20">
        <f t="shared" si="65"/>
        <v>57</v>
      </c>
      <c r="D668" s="20">
        <f t="shared" si="65"/>
        <v>0</v>
      </c>
      <c r="E668" s="20">
        <f t="shared" si="65"/>
        <v>150</v>
      </c>
    </row>
    <row r="669" spans="1:5" s="4" customFormat="1" x14ac:dyDescent="0.2">
      <c r="A669" s="7" t="s">
        <v>40</v>
      </c>
      <c r="B669" s="20">
        <f t="shared" ref="B669:E669" si="66">B355</f>
        <v>986</v>
      </c>
      <c r="C669" s="20">
        <f t="shared" si="66"/>
        <v>681</v>
      </c>
      <c r="D669" s="20">
        <f t="shared" si="66"/>
        <v>38</v>
      </c>
      <c r="E669" s="20">
        <f t="shared" si="66"/>
        <v>1705</v>
      </c>
    </row>
    <row r="670" spans="1:5" s="4" customFormat="1" x14ac:dyDescent="0.2">
      <c r="A670" s="7" t="s">
        <v>42</v>
      </c>
      <c r="B670" s="20">
        <f t="shared" ref="B670:E670" si="67">B364</f>
        <v>183</v>
      </c>
      <c r="C670" s="20">
        <f t="shared" si="67"/>
        <v>123</v>
      </c>
      <c r="D670" s="20">
        <f t="shared" si="67"/>
        <v>3</v>
      </c>
      <c r="E670" s="20">
        <f t="shared" si="67"/>
        <v>309</v>
      </c>
    </row>
    <row r="671" spans="1:5" s="4" customFormat="1" x14ac:dyDescent="0.2">
      <c r="A671" s="7" t="s">
        <v>44</v>
      </c>
      <c r="B671" s="20">
        <f t="shared" ref="B671:E671" si="68">B371</f>
        <v>117</v>
      </c>
      <c r="C671" s="20">
        <f t="shared" si="68"/>
        <v>90</v>
      </c>
      <c r="D671" s="20">
        <f t="shared" si="68"/>
        <v>7</v>
      </c>
      <c r="E671" s="20">
        <f t="shared" si="68"/>
        <v>214</v>
      </c>
    </row>
    <row r="672" spans="1:5" s="4" customFormat="1" x14ac:dyDescent="0.2">
      <c r="A672" s="7" t="s">
        <v>46</v>
      </c>
      <c r="B672" s="20">
        <f t="shared" ref="B672:E672" si="69">B378</f>
        <v>36</v>
      </c>
      <c r="C672" s="20">
        <f t="shared" si="69"/>
        <v>18</v>
      </c>
      <c r="D672" s="20">
        <f t="shared" si="69"/>
        <v>1</v>
      </c>
      <c r="E672" s="20">
        <f t="shared" si="69"/>
        <v>55</v>
      </c>
    </row>
    <row r="673" spans="1:5" s="4" customFormat="1" x14ac:dyDescent="0.2">
      <c r="A673" s="7" t="s">
        <v>48</v>
      </c>
      <c r="B673" s="20">
        <f t="shared" ref="B673:E673" si="70">B419</f>
        <v>520</v>
      </c>
      <c r="C673" s="20">
        <f t="shared" si="70"/>
        <v>326</v>
      </c>
      <c r="D673" s="20">
        <f t="shared" si="70"/>
        <v>28</v>
      </c>
      <c r="E673" s="20">
        <f t="shared" si="70"/>
        <v>874</v>
      </c>
    </row>
    <row r="674" spans="1:5" s="4" customFormat="1" x14ac:dyDescent="0.2">
      <c r="A674" s="7" t="s">
        <v>50</v>
      </c>
      <c r="B674" s="20">
        <f t="shared" ref="B674:E674" si="71">B437</f>
        <v>311</v>
      </c>
      <c r="C674" s="20">
        <f t="shared" si="71"/>
        <v>254</v>
      </c>
      <c r="D674" s="20">
        <f t="shared" si="71"/>
        <v>8</v>
      </c>
      <c r="E674" s="20">
        <f t="shared" si="71"/>
        <v>573</v>
      </c>
    </row>
    <row r="675" spans="1:5" s="4" customFormat="1" x14ac:dyDescent="0.2">
      <c r="A675" s="7" t="s">
        <v>52</v>
      </c>
      <c r="B675" s="20">
        <f t="shared" ref="B675:E675" si="72">B442</f>
        <v>20</v>
      </c>
      <c r="C675" s="20">
        <f t="shared" si="72"/>
        <v>19</v>
      </c>
      <c r="D675" s="20">
        <f t="shared" si="72"/>
        <v>0</v>
      </c>
      <c r="E675" s="20">
        <f t="shared" si="72"/>
        <v>39</v>
      </c>
    </row>
    <row r="676" spans="1:5" s="4" customFormat="1" x14ac:dyDescent="0.2">
      <c r="A676" s="7" t="s">
        <v>90</v>
      </c>
      <c r="B676" s="20">
        <f t="shared" ref="B676:E676" si="73">B448</f>
        <v>62</v>
      </c>
      <c r="C676" s="20">
        <f t="shared" si="73"/>
        <v>45</v>
      </c>
      <c r="D676" s="20">
        <f t="shared" si="73"/>
        <v>3</v>
      </c>
      <c r="E676" s="20">
        <f t="shared" si="73"/>
        <v>110</v>
      </c>
    </row>
    <row r="677" spans="1:5" s="4" customFormat="1" x14ac:dyDescent="0.2">
      <c r="A677" s="7" t="s">
        <v>56</v>
      </c>
      <c r="B677" s="20">
        <f t="shared" ref="B677:E677" si="74">B456</f>
        <v>68</v>
      </c>
      <c r="C677" s="20">
        <f t="shared" si="74"/>
        <v>69</v>
      </c>
      <c r="D677" s="20">
        <f t="shared" si="74"/>
        <v>5</v>
      </c>
      <c r="E677" s="20">
        <f t="shared" si="74"/>
        <v>142</v>
      </c>
    </row>
    <row r="678" spans="1:5" s="4" customFormat="1" x14ac:dyDescent="0.2">
      <c r="A678" s="7" t="s">
        <v>58</v>
      </c>
      <c r="B678" s="20">
        <f t="shared" ref="B678:E678" si="75">B462</f>
        <v>54</v>
      </c>
      <c r="C678" s="20">
        <f t="shared" si="75"/>
        <v>36</v>
      </c>
      <c r="D678" s="20">
        <f t="shared" si="75"/>
        <v>2</v>
      </c>
      <c r="E678" s="20">
        <f t="shared" si="75"/>
        <v>92</v>
      </c>
    </row>
    <row r="679" spans="1:5" s="4" customFormat="1" x14ac:dyDescent="0.2">
      <c r="A679" s="7" t="s">
        <v>60</v>
      </c>
      <c r="B679" s="20">
        <f t="shared" ref="B679:E679" si="76">B470</f>
        <v>133</v>
      </c>
      <c r="C679" s="20">
        <f t="shared" si="76"/>
        <v>70</v>
      </c>
      <c r="D679" s="20">
        <f t="shared" si="76"/>
        <v>4</v>
      </c>
      <c r="E679" s="20">
        <f t="shared" si="76"/>
        <v>207</v>
      </c>
    </row>
    <row r="680" spans="1:5" s="4" customFormat="1" x14ac:dyDescent="0.2">
      <c r="A680" s="7" t="s">
        <v>62</v>
      </c>
      <c r="B680" s="20">
        <f t="shared" ref="B680:E680" si="77">B481</f>
        <v>125</v>
      </c>
      <c r="C680" s="20">
        <f t="shared" si="77"/>
        <v>88</v>
      </c>
      <c r="D680" s="20">
        <f t="shared" si="77"/>
        <v>7</v>
      </c>
      <c r="E680" s="20">
        <f t="shared" si="77"/>
        <v>220</v>
      </c>
    </row>
    <row r="681" spans="1:5" s="4" customFormat="1" x14ac:dyDescent="0.2">
      <c r="A681" s="7" t="s">
        <v>64</v>
      </c>
      <c r="B681" s="20">
        <f t="shared" ref="B681:E681" si="78">B494</f>
        <v>276</v>
      </c>
      <c r="C681" s="20">
        <f t="shared" si="78"/>
        <v>193</v>
      </c>
      <c r="D681" s="20">
        <f t="shared" si="78"/>
        <v>2</v>
      </c>
      <c r="E681" s="20">
        <f t="shared" si="78"/>
        <v>471</v>
      </c>
    </row>
    <row r="682" spans="1:5" s="4" customFormat="1" x14ac:dyDescent="0.2">
      <c r="A682" s="7" t="s">
        <v>66</v>
      </c>
      <c r="B682" s="20">
        <f t="shared" ref="B682:E682" si="79">B535</f>
        <v>573</v>
      </c>
      <c r="C682" s="20">
        <f t="shared" si="79"/>
        <v>390</v>
      </c>
      <c r="D682" s="20">
        <f t="shared" si="79"/>
        <v>19</v>
      </c>
      <c r="E682" s="20">
        <f t="shared" si="79"/>
        <v>982</v>
      </c>
    </row>
    <row r="683" spans="1:5" s="4" customFormat="1" x14ac:dyDescent="0.2">
      <c r="A683" s="7" t="s">
        <v>68</v>
      </c>
      <c r="B683" s="20">
        <f t="shared" ref="B683:E683" si="80">B539</f>
        <v>32</v>
      </c>
      <c r="C683" s="20">
        <f t="shared" si="80"/>
        <v>28</v>
      </c>
      <c r="D683" s="20">
        <f t="shared" si="80"/>
        <v>3</v>
      </c>
      <c r="E683" s="20">
        <f t="shared" si="80"/>
        <v>63</v>
      </c>
    </row>
    <row r="684" spans="1:5" s="4" customFormat="1" x14ac:dyDescent="0.2">
      <c r="A684" s="7" t="s">
        <v>70</v>
      </c>
      <c r="B684" s="20">
        <f t="shared" ref="B684:E684" si="81">B559</f>
        <v>495</v>
      </c>
      <c r="C684" s="20">
        <f t="shared" si="81"/>
        <v>381</v>
      </c>
      <c r="D684" s="20">
        <f t="shared" si="81"/>
        <v>84</v>
      </c>
      <c r="E684" s="20">
        <f t="shared" si="81"/>
        <v>960</v>
      </c>
    </row>
    <row r="685" spans="1:5" s="4" customFormat="1" x14ac:dyDescent="0.2">
      <c r="A685" s="7" t="s">
        <v>72</v>
      </c>
      <c r="B685" s="20">
        <f t="shared" ref="B685:E685" si="82">B564</f>
        <v>53</v>
      </c>
      <c r="C685" s="20">
        <f t="shared" si="82"/>
        <v>77</v>
      </c>
      <c r="D685" s="20">
        <f t="shared" si="82"/>
        <v>1</v>
      </c>
      <c r="E685" s="20">
        <f t="shared" si="82"/>
        <v>131</v>
      </c>
    </row>
    <row r="686" spans="1:5" s="4" customFormat="1" x14ac:dyDescent="0.2">
      <c r="A686" s="7" t="s">
        <v>74</v>
      </c>
      <c r="B686" s="20">
        <f t="shared" ref="B686:E686" si="83">B571</f>
        <v>65</v>
      </c>
      <c r="C686" s="20">
        <f t="shared" si="83"/>
        <v>53</v>
      </c>
      <c r="D686" s="20">
        <f t="shared" si="83"/>
        <v>4</v>
      </c>
      <c r="E686" s="20">
        <f t="shared" si="83"/>
        <v>122</v>
      </c>
    </row>
    <row r="687" spans="1:5" s="4" customFormat="1" x14ac:dyDescent="0.2">
      <c r="A687" s="7" t="s">
        <v>76</v>
      </c>
      <c r="B687" s="20">
        <f t="shared" ref="B687:E687" si="84">B577</f>
        <v>29</v>
      </c>
      <c r="C687" s="20">
        <f t="shared" si="84"/>
        <v>15</v>
      </c>
      <c r="D687" s="20">
        <f t="shared" si="84"/>
        <v>1</v>
      </c>
      <c r="E687" s="20">
        <f t="shared" si="84"/>
        <v>45</v>
      </c>
    </row>
    <row r="688" spans="1:5" s="4" customFormat="1" x14ac:dyDescent="0.2">
      <c r="A688" s="7" t="s">
        <v>78</v>
      </c>
      <c r="B688" s="20">
        <f t="shared" ref="B688:E688" si="85">B593</f>
        <v>736</v>
      </c>
      <c r="C688" s="20">
        <f t="shared" si="85"/>
        <v>561</v>
      </c>
      <c r="D688" s="20">
        <f t="shared" si="85"/>
        <v>68</v>
      </c>
      <c r="E688" s="20">
        <f t="shared" si="85"/>
        <v>1365</v>
      </c>
    </row>
    <row r="689" spans="1:5" s="4" customFormat="1" x14ac:dyDescent="0.2">
      <c r="A689" s="7" t="s">
        <v>80</v>
      </c>
      <c r="B689" s="20">
        <f t="shared" ref="B689:E689" si="86">B597</f>
        <v>37</v>
      </c>
      <c r="C689" s="20">
        <f t="shared" si="86"/>
        <v>23</v>
      </c>
      <c r="D689" s="20">
        <f t="shared" si="86"/>
        <v>0</v>
      </c>
      <c r="E689" s="20">
        <f t="shared" si="86"/>
        <v>60</v>
      </c>
    </row>
    <row r="690" spans="1:5" s="4" customFormat="1" x14ac:dyDescent="0.2">
      <c r="A690" s="7" t="s">
        <v>82</v>
      </c>
      <c r="B690" s="20">
        <f t="shared" ref="B690:E690" si="87">B631</f>
        <v>668</v>
      </c>
      <c r="C690" s="20">
        <f t="shared" si="87"/>
        <v>454</v>
      </c>
      <c r="D690" s="20">
        <f t="shared" si="87"/>
        <v>24</v>
      </c>
      <c r="E690" s="20">
        <f t="shared" si="87"/>
        <v>1146</v>
      </c>
    </row>
    <row r="691" spans="1:5" s="4" customFormat="1" x14ac:dyDescent="0.2">
      <c r="A691" s="7" t="s">
        <v>84</v>
      </c>
      <c r="B691" s="20">
        <f t="shared" ref="B691:E691" si="88">B636</f>
        <v>32</v>
      </c>
      <c r="C691" s="20">
        <f t="shared" si="88"/>
        <v>24</v>
      </c>
      <c r="D691" s="20">
        <f t="shared" si="88"/>
        <v>1</v>
      </c>
      <c r="E691" s="20">
        <f t="shared" si="88"/>
        <v>57</v>
      </c>
    </row>
    <row r="692" spans="1:5" s="4" customFormat="1" x14ac:dyDescent="0.2">
      <c r="A692" s="7" t="s">
        <v>86</v>
      </c>
      <c r="B692" s="20">
        <f>B661</f>
        <v>459</v>
      </c>
      <c r="C692" s="20">
        <f t="shared" ref="C692:E692" si="89">C661</f>
        <v>339</v>
      </c>
      <c r="D692" s="20">
        <f t="shared" si="89"/>
        <v>49</v>
      </c>
      <c r="E692" s="20">
        <f t="shared" si="89"/>
        <v>847</v>
      </c>
    </row>
    <row r="693" spans="1:5" s="4" customFormat="1" x14ac:dyDescent="0.2">
      <c r="A693" s="6"/>
      <c r="B693" s="5"/>
      <c r="C693" s="5"/>
      <c r="D693" s="5"/>
      <c r="E693" s="5"/>
    </row>
    <row r="694" spans="1:5" s="4" customFormat="1" x14ac:dyDescent="0.2">
      <c r="A694" s="7" t="s">
        <v>91</v>
      </c>
      <c r="B694" s="20">
        <f>SUM(B665:B692)</f>
        <v>6996</v>
      </c>
      <c r="C694" s="20">
        <f t="shared" ref="C694:E694" si="90">SUM(C665:C692)</f>
        <v>5086</v>
      </c>
      <c r="D694" s="20">
        <f t="shared" si="90"/>
        <v>430</v>
      </c>
      <c r="E694" s="20">
        <f t="shared" si="90"/>
        <v>12512</v>
      </c>
    </row>
  </sheetData>
  <printOptions horizontalCentered="1"/>
  <pageMargins left="0.7" right="0.7" top="0.75" bottom="0.75" header="0.3" footer="0.3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E22"/>
  <sheetViews>
    <sheetView showGridLines="0" workbookViewId="0">
      <pane ySplit="2" topLeftCell="A3" activePane="bottomLeft" state="frozen"/>
      <selection activeCell="G41" sqref="G41"/>
      <selection pane="bottomLeft" activeCell="G41" sqref="G41"/>
    </sheetView>
  </sheetViews>
  <sheetFormatPr defaultRowHeight="12" x14ac:dyDescent="0.2"/>
  <cols>
    <col min="1" max="1" width="26" style="1" customWidth="1"/>
    <col min="2" max="5" width="9.140625" style="3"/>
    <col min="6" max="37" width="9.140625" style="2"/>
    <col min="38" max="40" width="0" style="2" hidden="1" customWidth="1"/>
    <col min="41" max="16384" width="9.140625" style="2"/>
  </cols>
  <sheetData>
    <row r="1" spans="1:5" s="4" customFormat="1" ht="137.25" customHeight="1" thickBot="1" x14ac:dyDescent="0.25">
      <c r="A1" s="14" t="s">
        <v>611</v>
      </c>
      <c r="B1" s="15" t="s">
        <v>609</v>
      </c>
      <c r="C1" s="15" t="s">
        <v>610</v>
      </c>
      <c r="D1" s="16" t="s">
        <v>0</v>
      </c>
      <c r="E1" s="16" t="s">
        <v>1</v>
      </c>
    </row>
    <row r="2" spans="1:5" s="4" customFormat="1" ht="12.75" thickBot="1" x14ac:dyDescent="0.25">
      <c r="A2" s="17">
        <v>2018</v>
      </c>
      <c r="B2" s="18" t="s">
        <v>607</v>
      </c>
      <c r="C2" s="18" t="s">
        <v>608</v>
      </c>
      <c r="D2" s="18"/>
      <c r="E2" s="18"/>
    </row>
    <row r="3" spans="1:5" s="4" customFormat="1" x14ac:dyDescent="0.2">
      <c r="A3" s="6"/>
      <c r="B3" s="5"/>
      <c r="C3" s="5"/>
      <c r="D3" s="5"/>
      <c r="E3" s="5"/>
    </row>
    <row r="4" spans="1:5" s="4" customFormat="1" x14ac:dyDescent="0.2">
      <c r="A4" s="6" t="s">
        <v>70</v>
      </c>
      <c r="B4" s="5"/>
      <c r="C4" s="5"/>
      <c r="D4" s="5"/>
      <c r="E4" s="5"/>
    </row>
    <row r="5" spans="1:5" x14ac:dyDescent="0.2">
      <c r="A5" s="8" t="s">
        <v>500</v>
      </c>
      <c r="B5" s="19">
        <v>31</v>
      </c>
      <c r="C5" s="19">
        <v>16</v>
      </c>
      <c r="D5" s="9">
        <f t="shared" ref="D5:D22" si="0">E5-SUM(B5:C5)</f>
        <v>0</v>
      </c>
      <c r="E5" s="9">
        <f>'County Judge'!E542</f>
        <v>47</v>
      </c>
    </row>
    <row r="6" spans="1:5" x14ac:dyDescent="0.2">
      <c r="A6" s="8" t="s">
        <v>501</v>
      </c>
      <c r="B6" s="19">
        <v>33</v>
      </c>
      <c r="C6" s="19">
        <v>15</v>
      </c>
      <c r="D6" s="9">
        <f t="shared" si="0"/>
        <v>0</v>
      </c>
      <c r="E6" s="9">
        <f>'County Judge'!E543</f>
        <v>48</v>
      </c>
    </row>
    <row r="7" spans="1:5" x14ac:dyDescent="0.2">
      <c r="A7" s="8" t="s">
        <v>502</v>
      </c>
      <c r="B7" s="19">
        <v>41</v>
      </c>
      <c r="C7" s="19">
        <v>17</v>
      </c>
      <c r="D7" s="9">
        <f t="shared" si="0"/>
        <v>1</v>
      </c>
      <c r="E7" s="9">
        <f>'County Judge'!E544</f>
        <v>59</v>
      </c>
    </row>
    <row r="8" spans="1:5" x14ac:dyDescent="0.2">
      <c r="A8" s="8" t="s">
        <v>503</v>
      </c>
      <c r="B8" s="19">
        <v>13</v>
      </c>
      <c r="C8" s="19">
        <v>8</v>
      </c>
      <c r="D8" s="9">
        <f t="shared" si="0"/>
        <v>1</v>
      </c>
      <c r="E8" s="9">
        <f>'County Judge'!E545</f>
        <v>22</v>
      </c>
    </row>
    <row r="9" spans="1:5" x14ac:dyDescent="0.2">
      <c r="A9" s="8" t="s">
        <v>504</v>
      </c>
      <c r="B9" s="19">
        <v>13</v>
      </c>
      <c r="C9" s="19">
        <v>8</v>
      </c>
      <c r="D9" s="9">
        <f t="shared" si="0"/>
        <v>1</v>
      </c>
      <c r="E9" s="9">
        <f>'County Judge'!E546</f>
        <v>22</v>
      </c>
    </row>
    <row r="10" spans="1:5" x14ac:dyDescent="0.2">
      <c r="A10" s="8" t="s">
        <v>505</v>
      </c>
      <c r="B10" s="19">
        <v>34</v>
      </c>
      <c r="C10" s="19">
        <v>29</v>
      </c>
      <c r="D10" s="9">
        <f t="shared" si="0"/>
        <v>0</v>
      </c>
      <c r="E10" s="9">
        <f>'County Judge'!E547</f>
        <v>63</v>
      </c>
    </row>
    <row r="11" spans="1:5" x14ac:dyDescent="0.2">
      <c r="A11" s="8" t="s">
        <v>506</v>
      </c>
      <c r="B11" s="19">
        <v>14</v>
      </c>
      <c r="C11" s="19">
        <v>14</v>
      </c>
      <c r="D11" s="9">
        <f t="shared" si="0"/>
        <v>1</v>
      </c>
      <c r="E11" s="9">
        <f>'County Judge'!E548</f>
        <v>29</v>
      </c>
    </row>
    <row r="12" spans="1:5" x14ac:dyDescent="0.2">
      <c r="A12" s="8" t="s">
        <v>507</v>
      </c>
      <c r="B12" s="19">
        <v>55</v>
      </c>
      <c r="C12" s="19">
        <v>23</v>
      </c>
      <c r="D12" s="9">
        <f t="shared" si="0"/>
        <v>3</v>
      </c>
      <c r="E12" s="9">
        <f>'County Judge'!E549</f>
        <v>81</v>
      </c>
    </row>
    <row r="13" spans="1:5" x14ac:dyDescent="0.2">
      <c r="A13" s="8" t="s">
        <v>508</v>
      </c>
      <c r="B13" s="19">
        <v>20</v>
      </c>
      <c r="C13" s="19">
        <v>21</v>
      </c>
      <c r="D13" s="9">
        <f t="shared" si="0"/>
        <v>12</v>
      </c>
      <c r="E13" s="9">
        <f>'County Judge'!E550</f>
        <v>53</v>
      </c>
    </row>
    <row r="14" spans="1:5" x14ac:dyDescent="0.2">
      <c r="A14" s="8" t="s">
        <v>509</v>
      </c>
      <c r="B14" s="19">
        <v>63</v>
      </c>
      <c r="C14" s="19">
        <v>30</v>
      </c>
      <c r="D14" s="9">
        <f t="shared" si="0"/>
        <v>2</v>
      </c>
      <c r="E14" s="9">
        <f>'County Judge'!E551</f>
        <v>95</v>
      </c>
    </row>
    <row r="15" spans="1:5" x14ac:dyDescent="0.2">
      <c r="A15" s="8" t="s">
        <v>510</v>
      </c>
      <c r="B15" s="19">
        <v>13</v>
      </c>
      <c r="C15" s="19">
        <v>11</v>
      </c>
      <c r="D15" s="9">
        <f t="shared" si="0"/>
        <v>1</v>
      </c>
      <c r="E15" s="9">
        <f>'County Judge'!E552</f>
        <v>25</v>
      </c>
    </row>
    <row r="16" spans="1:5" x14ac:dyDescent="0.2">
      <c r="A16" s="8" t="s">
        <v>511</v>
      </c>
      <c r="B16" s="19">
        <v>34</v>
      </c>
      <c r="C16" s="19">
        <v>28</v>
      </c>
      <c r="D16" s="9">
        <f t="shared" si="0"/>
        <v>1</v>
      </c>
      <c r="E16" s="9">
        <f>'County Judge'!E553</f>
        <v>63</v>
      </c>
    </row>
    <row r="17" spans="1:5" x14ac:dyDescent="0.2">
      <c r="A17" s="8" t="s">
        <v>512</v>
      </c>
      <c r="B17" s="19">
        <v>30</v>
      </c>
      <c r="C17" s="19">
        <v>41</v>
      </c>
      <c r="D17" s="9">
        <f t="shared" si="0"/>
        <v>3</v>
      </c>
      <c r="E17" s="9">
        <f>'County Judge'!E554</f>
        <v>74</v>
      </c>
    </row>
    <row r="18" spans="1:5" x14ac:dyDescent="0.2">
      <c r="A18" s="8" t="s">
        <v>513</v>
      </c>
      <c r="B18" s="19">
        <v>28</v>
      </c>
      <c r="C18" s="19">
        <v>31</v>
      </c>
      <c r="D18" s="9">
        <f t="shared" si="0"/>
        <v>6</v>
      </c>
      <c r="E18" s="9">
        <f>'County Judge'!E555</f>
        <v>65</v>
      </c>
    </row>
    <row r="19" spans="1:5" x14ac:dyDescent="0.2">
      <c r="A19" s="8" t="s">
        <v>514</v>
      </c>
      <c r="B19" s="19">
        <v>73</v>
      </c>
      <c r="C19" s="19">
        <v>7</v>
      </c>
      <c r="D19" s="9">
        <f t="shared" si="0"/>
        <v>0</v>
      </c>
      <c r="E19" s="9">
        <f>'County Judge'!E556</f>
        <v>80</v>
      </c>
    </row>
    <row r="20" spans="1:5" x14ac:dyDescent="0.2">
      <c r="A20" s="8" t="s">
        <v>515</v>
      </c>
      <c r="B20" s="19">
        <v>43</v>
      </c>
      <c r="C20" s="19">
        <v>30</v>
      </c>
      <c r="D20" s="9">
        <f t="shared" si="0"/>
        <v>1</v>
      </c>
      <c r="E20" s="9">
        <f>'County Judge'!E557</f>
        <v>74</v>
      </c>
    </row>
    <row r="21" spans="1:5" x14ac:dyDescent="0.2">
      <c r="A21" s="8" t="s">
        <v>516</v>
      </c>
      <c r="B21" s="19">
        <v>44</v>
      </c>
      <c r="C21" s="19">
        <v>15</v>
      </c>
      <c r="D21" s="9">
        <f t="shared" si="0"/>
        <v>1</v>
      </c>
      <c r="E21" s="9">
        <f>'County Judge'!E558</f>
        <v>60</v>
      </c>
    </row>
    <row r="22" spans="1:5" s="4" customFormat="1" x14ac:dyDescent="0.2">
      <c r="A22" s="7" t="s">
        <v>71</v>
      </c>
      <c r="B22" s="20">
        <f t="shared" ref="B22:C22" si="1">SUM(B5:B21)</f>
        <v>582</v>
      </c>
      <c r="C22" s="20">
        <f t="shared" si="1"/>
        <v>344</v>
      </c>
      <c r="D22" s="10">
        <f t="shared" si="0"/>
        <v>34</v>
      </c>
      <c r="E22" s="10">
        <f>'County Judge'!E559</f>
        <v>960</v>
      </c>
    </row>
  </sheetData>
  <printOptions horizontalCentered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19"/>
  <sheetViews>
    <sheetView showGridLines="0" workbookViewId="0">
      <pane ySplit="2" topLeftCell="A3" activePane="bottomLeft" state="frozen"/>
      <selection activeCell="G41" sqref="G41"/>
      <selection pane="bottomLeft" activeCell="G41" sqref="G41"/>
    </sheetView>
  </sheetViews>
  <sheetFormatPr defaultRowHeight="12" x14ac:dyDescent="0.2"/>
  <cols>
    <col min="1" max="1" width="26" style="1" customWidth="1"/>
    <col min="2" max="6" width="9.140625" style="3"/>
    <col min="7" max="38" width="9.140625" style="2"/>
    <col min="39" max="41" width="0" style="2" hidden="1" customWidth="1"/>
    <col min="42" max="16384" width="9.140625" style="2"/>
  </cols>
  <sheetData>
    <row r="1" spans="1:6" s="4" customFormat="1" ht="137.25" customHeight="1" thickBot="1" x14ac:dyDescent="0.25">
      <c r="A1" s="14" t="s">
        <v>612</v>
      </c>
      <c r="B1" s="15" t="s">
        <v>614</v>
      </c>
      <c r="C1" s="15" t="s">
        <v>615</v>
      </c>
      <c r="D1" s="15" t="s">
        <v>616</v>
      </c>
      <c r="E1" s="16" t="s">
        <v>0</v>
      </c>
      <c r="F1" s="16" t="s">
        <v>1</v>
      </c>
    </row>
    <row r="2" spans="1:6" s="4" customFormat="1" ht="12.75" thickBot="1" x14ac:dyDescent="0.25">
      <c r="A2" s="17">
        <v>2018</v>
      </c>
      <c r="B2" s="18" t="s">
        <v>607</v>
      </c>
      <c r="C2" s="18" t="s">
        <v>608</v>
      </c>
      <c r="D2" s="18" t="s">
        <v>613</v>
      </c>
      <c r="E2" s="18"/>
      <c r="F2" s="18"/>
    </row>
    <row r="3" spans="1:6" s="4" customFormat="1" x14ac:dyDescent="0.2">
      <c r="A3" s="6"/>
      <c r="B3" s="5"/>
      <c r="C3" s="5"/>
      <c r="D3" s="5"/>
      <c r="E3" s="5"/>
      <c r="F3" s="5"/>
    </row>
    <row r="4" spans="1:6" s="4" customFormat="1" x14ac:dyDescent="0.2">
      <c r="A4" s="6" t="s">
        <v>78</v>
      </c>
      <c r="B4" s="5"/>
      <c r="C4" s="5"/>
      <c r="D4" s="5"/>
      <c r="E4" s="5"/>
      <c r="F4" s="5"/>
    </row>
    <row r="5" spans="1:6" x14ac:dyDescent="0.2">
      <c r="A5" s="8" t="s">
        <v>526</v>
      </c>
      <c r="B5" s="19">
        <v>23</v>
      </c>
      <c r="C5" s="19">
        <v>24</v>
      </c>
      <c r="D5" s="19">
        <v>9</v>
      </c>
      <c r="E5" s="9">
        <f t="shared" ref="E5:E18" si="0">F5-SUM(B5:D5)</f>
        <v>0</v>
      </c>
      <c r="F5" s="9">
        <f>'County Judge'!E580</f>
        <v>56</v>
      </c>
    </row>
    <row r="6" spans="1:6" x14ac:dyDescent="0.2">
      <c r="A6" s="8" t="s">
        <v>527</v>
      </c>
      <c r="B6" s="19">
        <v>82</v>
      </c>
      <c r="C6" s="19">
        <v>38</v>
      </c>
      <c r="D6" s="19">
        <v>23</v>
      </c>
      <c r="E6" s="9">
        <f t="shared" si="0"/>
        <v>2</v>
      </c>
      <c r="F6" s="9">
        <f>'County Judge'!E581</f>
        <v>145</v>
      </c>
    </row>
    <row r="7" spans="1:6" x14ac:dyDescent="0.2">
      <c r="A7" s="8" t="s">
        <v>528</v>
      </c>
      <c r="B7" s="19">
        <v>31</v>
      </c>
      <c r="C7" s="19">
        <v>27</v>
      </c>
      <c r="D7" s="19">
        <v>16</v>
      </c>
      <c r="E7" s="9">
        <f t="shared" si="0"/>
        <v>1</v>
      </c>
      <c r="F7" s="9">
        <f>'County Judge'!E582</f>
        <v>75</v>
      </c>
    </row>
    <row r="8" spans="1:6" x14ac:dyDescent="0.2">
      <c r="A8" s="8" t="s">
        <v>529</v>
      </c>
      <c r="B8" s="19">
        <v>78</v>
      </c>
      <c r="C8" s="19">
        <v>37</v>
      </c>
      <c r="D8" s="19">
        <v>19</v>
      </c>
      <c r="E8" s="9">
        <f t="shared" si="0"/>
        <v>3</v>
      </c>
      <c r="F8" s="9">
        <f>'County Judge'!E583</f>
        <v>137</v>
      </c>
    </row>
    <row r="9" spans="1:6" x14ac:dyDescent="0.2">
      <c r="A9" s="8" t="s">
        <v>530</v>
      </c>
      <c r="B9" s="19">
        <v>48</v>
      </c>
      <c r="C9" s="19">
        <v>49</v>
      </c>
      <c r="D9" s="19">
        <v>14</v>
      </c>
      <c r="E9" s="9">
        <f t="shared" si="0"/>
        <v>5</v>
      </c>
      <c r="F9" s="9">
        <f>'County Judge'!E584</f>
        <v>116</v>
      </c>
    </row>
    <row r="10" spans="1:6" x14ac:dyDescent="0.2">
      <c r="A10" s="8" t="s">
        <v>531</v>
      </c>
      <c r="B10" s="19">
        <v>35</v>
      </c>
      <c r="C10" s="19">
        <v>27</v>
      </c>
      <c r="D10" s="19">
        <v>32</v>
      </c>
      <c r="E10" s="9">
        <f t="shared" si="0"/>
        <v>4</v>
      </c>
      <c r="F10" s="9">
        <f>'County Judge'!E585</f>
        <v>98</v>
      </c>
    </row>
    <row r="11" spans="1:6" x14ac:dyDescent="0.2">
      <c r="A11" s="8" t="s">
        <v>532</v>
      </c>
      <c r="B11" s="19">
        <v>61</v>
      </c>
      <c r="C11" s="19">
        <v>31</v>
      </c>
      <c r="D11" s="19">
        <v>31</v>
      </c>
      <c r="E11" s="9">
        <f t="shared" si="0"/>
        <v>1</v>
      </c>
      <c r="F11" s="9">
        <f>'County Judge'!E586</f>
        <v>124</v>
      </c>
    </row>
    <row r="12" spans="1:6" x14ac:dyDescent="0.2">
      <c r="A12" s="8" t="s">
        <v>533</v>
      </c>
      <c r="B12" s="19">
        <v>23</v>
      </c>
      <c r="C12" s="19">
        <v>12</v>
      </c>
      <c r="D12" s="19">
        <v>15</v>
      </c>
      <c r="E12" s="9">
        <f t="shared" si="0"/>
        <v>3</v>
      </c>
      <c r="F12" s="9">
        <f>'County Judge'!E587</f>
        <v>53</v>
      </c>
    </row>
    <row r="13" spans="1:6" x14ac:dyDescent="0.2">
      <c r="A13" s="8" t="s">
        <v>534</v>
      </c>
      <c r="B13" s="19">
        <v>29</v>
      </c>
      <c r="C13" s="19">
        <v>44</v>
      </c>
      <c r="D13" s="19">
        <v>12</v>
      </c>
      <c r="E13" s="9">
        <f t="shared" si="0"/>
        <v>4</v>
      </c>
      <c r="F13" s="9">
        <f>'County Judge'!E588</f>
        <v>89</v>
      </c>
    </row>
    <row r="14" spans="1:6" x14ac:dyDescent="0.2">
      <c r="A14" s="8" t="s">
        <v>535</v>
      </c>
      <c r="B14" s="19">
        <v>52</v>
      </c>
      <c r="C14" s="19">
        <v>30</v>
      </c>
      <c r="D14" s="19">
        <v>40</v>
      </c>
      <c r="E14" s="9">
        <f t="shared" si="0"/>
        <v>1</v>
      </c>
      <c r="F14" s="9">
        <f>'County Judge'!E589</f>
        <v>123</v>
      </c>
    </row>
    <row r="15" spans="1:6" x14ac:dyDescent="0.2">
      <c r="A15" s="8" t="s">
        <v>536</v>
      </c>
      <c r="B15" s="19">
        <v>41</v>
      </c>
      <c r="C15" s="19">
        <v>35</v>
      </c>
      <c r="D15" s="19">
        <v>13</v>
      </c>
      <c r="E15" s="9">
        <f t="shared" si="0"/>
        <v>5</v>
      </c>
      <c r="F15" s="9">
        <f>'County Judge'!E590</f>
        <v>94</v>
      </c>
    </row>
    <row r="16" spans="1:6" x14ac:dyDescent="0.2">
      <c r="A16" s="8" t="s">
        <v>537</v>
      </c>
      <c r="B16" s="19">
        <v>33</v>
      </c>
      <c r="C16" s="19">
        <v>25</v>
      </c>
      <c r="D16" s="19">
        <v>16</v>
      </c>
      <c r="E16" s="9">
        <f t="shared" si="0"/>
        <v>1</v>
      </c>
      <c r="F16" s="9">
        <f>'County Judge'!E591</f>
        <v>75</v>
      </c>
    </row>
    <row r="17" spans="1:6" x14ac:dyDescent="0.2">
      <c r="A17" s="8" t="s">
        <v>538</v>
      </c>
      <c r="B17" s="19">
        <v>79</v>
      </c>
      <c r="C17" s="19">
        <v>73</v>
      </c>
      <c r="D17" s="19">
        <v>22</v>
      </c>
      <c r="E17" s="9">
        <f t="shared" si="0"/>
        <v>6</v>
      </c>
      <c r="F17" s="9">
        <f>'County Judge'!E592</f>
        <v>180</v>
      </c>
    </row>
    <row r="18" spans="1:6" s="4" customFormat="1" x14ac:dyDescent="0.2">
      <c r="A18" s="7" t="s">
        <v>79</v>
      </c>
      <c r="B18" s="20">
        <f t="shared" ref="B18:D18" si="1">SUM(B5:B17)</f>
        <v>615</v>
      </c>
      <c r="C18" s="20">
        <f t="shared" si="1"/>
        <v>452</v>
      </c>
      <c r="D18" s="20">
        <f t="shared" si="1"/>
        <v>262</v>
      </c>
      <c r="E18" s="10">
        <f t="shared" si="0"/>
        <v>36</v>
      </c>
      <c r="F18" s="10">
        <f>'County Judge'!E593</f>
        <v>1365</v>
      </c>
    </row>
    <row r="19" spans="1:6" s="4" customFormat="1" x14ac:dyDescent="0.2">
      <c r="A19" s="6"/>
      <c r="B19" s="5"/>
      <c r="C19" s="5"/>
      <c r="D19" s="5"/>
      <c r="E19" s="5"/>
      <c r="F19" s="5"/>
    </row>
  </sheetData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Member of Assembly - 142nd Dist</vt:lpstr>
      <vt:lpstr>County Judge</vt:lpstr>
      <vt:lpstr>Lancaster Town Justice</vt:lpstr>
      <vt:lpstr>Orchard Park Town Justice</vt:lpstr>
      <vt:lpstr>'County Judge'!Print_Titles</vt:lpstr>
      <vt:lpstr>'Member of Assembly - 142nd Dist'!Print_Titles</vt:lpstr>
    </vt:vector>
  </TitlesOfParts>
  <Company>SUNY Campus Agreement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tmac</dc:creator>
  <cp:lastModifiedBy>tmac</cp:lastModifiedBy>
  <cp:lastPrinted>2018-10-11T13:34:13Z</cp:lastPrinted>
  <dcterms:created xsi:type="dcterms:W3CDTF">2016-10-20T17:05:20Z</dcterms:created>
  <dcterms:modified xsi:type="dcterms:W3CDTF">2018-10-11T13:34:23Z</dcterms:modified>
</cp:coreProperties>
</file>